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j0\prj0\prj.nanoplat\受託事業_ARIM(2021-2030)\php\guidecopy\file\"/>
    </mc:Choice>
  </mc:AlternateContent>
  <xr:revisionPtr revIDLastSave="0" documentId="13_ncr:1_{98F66D98-07B5-48A6-ACE3-684EB0B2965C}" xr6:coauthVersionLast="47" xr6:coauthVersionMax="47" xr10:uidLastSave="{00000000-0000-0000-0000-000000000000}"/>
  <bookViews>
    <workbookView xWindow="-120" yWindow="-120" windowWidth="29040" windowHeight="15720" xr2:uid="{C77E4D7E-FBCE-4F4A-BA6D-C65CB9AE64C4}"/>
  </bookViews>
  <sheets>
    <sheet name="JI-000" sheetId="13" r:id="rId1"/>
    <sheet name="JI-012 (記載例)" sheetId="15" r:id="rId2"/>
    <sheet name="メニュー" sheetId="11" state="hidden" r:id="rId3"/>
  </sheets>
  <definedNames>
    <definedName name="FY2023改定版_大項目">#REF!</definedName>
    <definedName name="_xlnm.Print_Area" localSheetId="0">'JI-000'!$A$1:$C$38</definedName>
    <definedName name="_xlnm.Print_Area" localSheetId="1">'JI-012 (記載例)'!$A$1:$C$38</definedName>
    <definedName name="クロマトグラフ">#REF!</definedName>
    <definedName name="その他加工装置">#REF!</definedName>
    <definedName name="デバイス特性">#REF!</definedName>
    <definedName name="バイオ装置">#REF!</definedName>
    <definedName name="リソグラフィ">#REF!</definedName>
    <definedName name="回折・散乱">#REF!</definedName>
    <definedName name="機械特性">#REF!</definedName>
    <definedName name="光学顕微鏡">#REF!</definedName>
    <definedName name="合成設備">#REF!</definedName>
    <definedName name="磁気共鳴">#REF!</definedName>
    <definedName name="磁気特性">#REF!</definedName>
    <definedName name="質量分析">#REF!</definedName>
    <definedName name="状態分析_各種分光法を含む_元素分析・振動モード・電子状態">#REF!</definedName>
    <definedName name="成形装置">#REF!</definedName>
    <definedName name="成膜装置">#REF!</definedName>
    <definedName name="組立・パッケージング">#REF!</definedName>
    <definedName name="走査型顕微鏡">#REF!</definedName>
    <definedName name="電気化学">#REF!</definedName>
    <definedName name="透過電子顕微鏡">#REF!</definedName>
    <definedName name="熱処理・ドーピング">#REF!</definedName>
    <definedName name="熱分析装置">#REF!</definedName>
    <definedName name="微小加工装置">#REF!</definedName>
    <definedName name="表面処理・洗浄">#REF!</definedName>
    <definedName name="表面分析_深さ方向元素分析を含む">#REF!</definedName>
    <definedName name="膜加工・エッチング">#REF!</definedName>
    <definedName name="膜厚・粒度測定">#REF!</definedName>
    <definedName name="理論計算・シミュレーショ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5" l="1"/>
  <c r="C31" i="15"/>
  <c r="C25" i="15"/>
  <c r="E21" i="15"/>
  <c r="C16" i="15" s="1"/>
  <c r="C20" i="15"/>
  <c r="C19" i="15"/>
  <c r="C15" i="15"/>
  <c r="C44" i="13"/>
  <c r="C31" i="13"/>
  <c r="C25" i="13"/>
  <c r="E21" i="13"/>
  <c r="C16" i="13" s="1"/>
  <c r="C20" i="13"/>
  <c r="C19" i="13"/>
  <c r="C15" i="13"/>
  <c r="C22" i="13" l="1"/>
  <c r="C2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10" authorId="0" shapeId="0" xr:uid="{A58A0EAA-4907-46C6-944E-878EC897DA9D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11" authorId="0" shapeId="0" xr:uid="{8A415C28-8CC6-4783-BBA9-E8DF0EF9EE8B}">
      <text>
        <r>
          <rPr>
            <sz val="9"/>
            <color indexed="81"/>
            <rFont val="MS P ゴシック"/>
            <family val="3"/>
            <charset val="128"/>
          </rPr>
          <t xml:space="preserve">必須項目です．必ず入力してください．
</t>
        </r>
      </text>
    </comment>
    <comment ref="C12" authorId="0" shapeId="0" xr:uid="{DB300C75-9A68-4446-9754-2E266909BD5B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14" authorId="0" shapeId="0" xr:uid="{EF9DFFD1-D241-4303-B6E3-0376FE0D1E9E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15" authorId="0" shapeId="0" xr:uid="{F3177AFC-820A-464D-9515-67CF35B3E33F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16" authorId="0" shapeId="0" xr:uid="{D53521D8-B1DC-4964-986B-2D36D94A7242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17" authorId="0" shapeId="0" xr:uid="{2E25CE47-30F0-4B14-A49D-5B11A1461F67}">
      <text>
        <r>
          <rPr>
            <sz val="9"/>
            <color indexed="81"/>
            <rFont val="MS P ゴシック"/>
            <family val="3"/>
            <charset val="128"/>
          </rPr>
          <t xml:space="preserve">必須項目です．必ず入力してください．
</t>
        </r>
      </text>
    </comment>
    <comment ref="C18" authorId="0" shapeId="0" xr:uid="{3F30749B-965A-42A3-80CF-E9452EF05457}">
      <text>
        <r>
          <rPr>
            <sz val="9"/>
            <color indexed="81"/>
            <rFont val="MS P ゴシック"/>
            <family val="3"/>
            <charset val="128"/>
          </rPr>
          <t>事務局が記入します。編集不要です。</t>
        </r>
      </text>
    </comment>
    <comment ref="C19" authorId="0" shapeId="0" xr:uid="{3E4E275D-6852-45DF-920E-ACBF051DA150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20" authorId="0" shapeId="0" xr:uid="{2C95A260-CB01-494F-902E-B2F9CEA7324F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21" authorId="0" shapeId="0" xr:uid="{59F6BF8B-0BAA-40BB-9715-DF0733E1BA88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22" authorId="0" shapeId="0" xr:uid="{F3F5C2EB-1053-41D0-95D4-BC5EAADDDDDC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23" authorId="0" shapeId="0" xr:uid="{2A4922C7-1B3B-4501-A2D1-7443C486B5FA}">
      <text>
        <r>
          <rPr>
            <sz val="9"/>
            <color indexed="81"/>
            <rFont val="MS P ゴシック"/>
            <family val="3"/>
            <charset val="128"/>
          </rPr>
          <t>事務局が記入します。編集不要です。</t>
        </r>
      </text>
    </comment>
    <comment ref="C25" authorId="0" shapeId="0" xr:uid="{04710500-140B-409F-B23A-B12A8B0E6143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26" authorId="0" shapeId="0" xr:uid="{FBA5EF06-9582-4ED6-84DD-B8D615F6F874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任意項目です。必要に応じて記入してください。</t>
        </r>
      </text>
    </comment>
    <comment ref="C27" authorId="0" shapeId="0" xr:uid="{5C3C9089-1A1D-40D7-BB9C-6819A07FB39D}">
      <text>
        <r>
          <rPr>
            <sz val="9"/>
            <color indexed="81"/>
            <rFont val="MS P ゴシック"/>
            <family val="3"/>
            <charset val="128"/>
          </rPr>
          <t>任意項目です。必要に応じて記入してください。</t>
        </r>
      </text>
    </comment>
    <comment ref="C29" authorId="0" shapeId="0" xr:uid="{DB45862E-A3EF-47C7-A303-CC1E90AC342B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30" authorId="0" shapeId="0" xr:uid="{8D735ACE-8122-4B07-BACB-E9987F4BBCFC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31" authorId="0" shapeId="0" xr:uid="{97A81798-8014-42DB-B07B-9E7D0C98EF2D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32" authorId="0" shapeId="0" xr:uid="{38BD2639-F7EF-4670-A7CC-7D40415D71FA}">
      <text>
        <r>
          <rPr>
            <sz val="9"/>
            <color indexed="81"/>
            <rFont val="MS P ゴシック"/>
            <family val="3"/>
            <charset val="128"/>
          </rPr>
          <t>任意項目ですが、記載いただけると助かります．</t>
        </r>
      </text>
    </comment>
    <comment ref="C33" authorId="0" shapeId="0" xr:uid="{2B4023B4-D04F-4EEF-A925-EE45E7091F4A}">
      <text>
        <r>
          <rPr>
            <sz val="9"/>
            <color indexed="81"/>
            <rFont val="MS P ゴシック"/>
            <family val="3"/>
            <charset val="128"/>
          </rPr>
          <t xml:space="preserve">任意項目ですが、記載いただけると助かります．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C10" authorId="0" shapeId="0" xr:uid="{BF813F5D-2B12-4139-BA9E-B3406716D1E7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11" authorId="0" shapeId="0" xr:uid="{C206946C-851D-4F93-8B26-154CF504B171}">
      <text>
        <r>
          <rPr>
            <sz val="9"/>
            <color indexed="81"/>
            <rFont val="MS P ゴシック"/>
            <family val="3"/>
            <charset val="128"/>
          </rPr>
          <t xml:space="preserve">必須項目です．必ず入力してください．
</t>
        </r>
      </text>
    </comment>
    <comment ref="C12" authorId="0" shapeId="0" xr:uid="{E97CA53E-8D11-4947-AA6F-23C171A2F112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14" authorId="0" shapeId="0" xr:uid="{2F690D28-2F34-448E-814B-5D1BF052E876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15" authorId="0" shapeId="0" xr:uid="{C40F6C91-7965-4BD8-8419-2FB29B8CE051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16" authorId="0" shapeId="0" xr:uid="{A6724BF1-A40D-41B2-B56B-97247E22B608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17" authorId="0" shapeId="0" xr:uid="{36682F61-646A-479C-8EE7-959BE3F40A39}">
      <text>
        <r>
          <rPr>
            <sz val="9"/>
            <color indexed="81"/>
            <rFont val="MS P ゴシック"/>
            <family val="3"/>
            <charset val="128"/>
          </rPr>
          <t xml:space="preserve">必須項目です．必ず入力してください．
</t>
        </r>
      </text>
    </comment>
    <comment ref="C18" authorId="0" shapeId="0" xr:uid="{F36B011C-ADE2-4D67-A61C-FFFF85E6CF64}">
      <text>
        <r>
          <rPr>
            <sz val="9"/>
            <color indexed="81"/>
            <rFont val="MS P ゴシック"/>
            <family val="3"/>
            <charset val="128"/>
          </rPr>
          <t>事務局が記入します。編集不要です。</t>
        </r>
      </text>
    </comment>
    <comment ref="C19" authorId="0" shapeId="0" xr:uid="{07426F43-E4AE-4935-9107-3DBEB85A08BD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20" authorId="0" shapeId="0" xr:uid="{B15CD98E-8209-4343-A973-BFA5190DAFCC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21" authorId="0" shapeId="0" xr:uid="{26F40D44-7F25-46F5-B2D4-74576033E5A7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22" authorId="0" shapeId="0" xr:uid="{1B0C12A9-886B-4D38-A96E-C157D7EA6429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23" authorId="0" shapeId="0" xr:uid="{C9D5CCF0-440A-4427-A3E4-6E8F9411BF5D}">
      <text>
        <r>
          <rPr>
            <sz val="9"/>
            <color indexed="81"/>
            <rFont val="MS P ゴシック"/>
            <family val="3"/>
            <charset val="128"/>
          </rPr>
          <t>事務局が記入します。編集不要です。</t>
        </r>
      </text>
    </comment>
    <comment ref="C25" authorId="0" shapeId="0" xr:uid="{1FA5CDC1-0988-4BC7-8F5A-36B513F07EE8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26" authorId="0" shapeId="0" xr:uid="{8BC0FCC8-3903-446B-B992-2C3B939D7ACC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任意項目です。必要に応じて記入してください。</t>
        </r>
      </text>
    </comment>
    <comment ref="C27" authorId="0" shapeId="0" xr:uid="{EE2A3B66-34D0-4BC5-92FC-6E64E4DB8557}">
      <text>
        <r>
          <rPr>
            <sz val="9"/>
            <color indexed="81"/>
            <rFont val="MS P ゴシック"/>
            <family val="3"/>
            <charset val="128"/>
          </rPr>
          <t>任意項目です。必要に応じて記入してください。</t>
        </r>
      </text>
    </comment>
    <comment ref="C29" authorId="0" shapeId="0" xr:uid="{99AB7F46-FBF8-4D8B-AF43-935557F99651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30" authorId="0" shapeId="0" xr:uid="{CD759C00-C2C2-417D-BD27-23FCB0D3E4DA}">
      <text>
        <r>
          <rPr>
            <sz val="9"/>
            <color indexed="81"/>
            <rFont val="MS P ゴシック"/>
            <family val="3"/>
            <charset val="128"/>
          </rPr>
          <t>必須項目です．必ず入力してください．</t>
        </r>
      </text>
    </comment>
    <comment ref="C31" authorId="0" shapeId="0" xr:uid="{D1E7FA51-ECE0-4FBE-A796-76860191861F}">
      <text>
        <r>
          <rPr>
            <sz val="9"/>
            <color indexed="81"/>
            <rFont val="MS P ゴシック"/>
            <family val="3"/>
            <charset val="128"/>
          </rPr>
          <t>自動で入力されます。編集不要です。</t>
        </r>
      </text>
    </comment>
    <comment ref="C32" authorId="0" shapeId="0" xr:uid="{5EE6C72C-276F-4B3D-8973-FBE29F35FB9E}">
      <text>
        <r>
          <rPr>
            <sz val="9"/>
            <color indexed="81"/>
            <rFont val="MS P ゴシック"/>
            <family val="3"/>
            <charset val="128"/>
          </rPr>
          <t>任意項目ですが、記載いただけると助かります．</t>
        </r>
      </text>
    </comment>
    <comment ref="C33" authorId="0" shapeId="0" xr:uid="{77E47BF8-B2DE-4DA4-BFDF-A6B550E1329B}">
      <text>
        <r>
          <rPr>
            <sz val="9"/>
            <color indexed="81"/>
            <rFont val="MS P ゴシック"/>
            <family val="3"/>
            <charset val="128"/>
          </rPr>
          <t xml:space="preserve">任意項目ですが、記載いただけると助かります．
</t>
        </r>
      </text>
    </comment>
  </commentList>
</comments>
</file>

<file path=xl/sharedStrings.xml><?xml version="1.0" encoding="utf-8"?>
<sst xmlns="http://schemas.openxmlformats.org/spreadsheetml/2006/main" count="253" uniqueCount="164">
  <si>
    <t>JI-002</t>
  </si>
  <si>
    <t>JI-003</t>
  </si>
  <si>
    <t>JI-005</t>
  </si>
  <si>
    <t>JI-007</t>
  </si>
  <si>
    <t>JI-008</t>
  </si>
  <si>
    <t>JI-010</t>
  </si>
  <si>
    <t>JI-011</t>
  </si>
  <si>
    <t>JI-012</t>
  </si>
  <si>
    <t>JI-013</t>
  </si>
  <si>
    <t>JI-014</t>
  </si>
  <si>
    <t>JI-019</t>
  </si>
  <si>
    <t xml:space="preserve">デバイス・センサー関連材料 </t>
  </si>
  <si>
    <t>エネルギー関連材料</t>
  </si>
  <si>
    <t>バイオ関連材料</t>
  </si>
  <si>
    <t>高分子材料</t>
  </si>
  <si>
    <t>無機系材料・物質群</t>
  </si>
  <si>
    <t>金属系構造材料</t>
  </si>
  <si>
    <t>磁性材料</t>
  </si>
  <si>
    <t>量子・電子材料・物質群</t>
  </si>
  <si>
    <t>ナノ・低次元材料・物質群</t>
  </si>
  <si>
    <t xml:space="preserve">特殊用途物質群 </t>
  </si>
  <si>
    <t>質量分析</t>
    <rPh sb="0" eb="2">
      <t>シツリョウ</t>
    </rPh>
    <rPh sb="2" eb="4">
      <t>ブンセキ</t>
    </rPh>
    <phoneticPr fontId="2"/>
  </si>
  <si>
    <t>磁気共鳴</t>
    <rPh sb="0" eb="2">
      <t>ジキ</t>
    </rPh>
    <rPh sb="2" eb="4">
      <t>キョウメイ</t>
    </rPh>
    <phoneticPr fontId="2"/>
  </si>
  <si>
    <t>表面分析</t>
    <rPh sb="0" eb="2">
      <t>ヒョウメン</t>
    </rPh>
    <rPh sb="2" eb="4">
      <t>ブンセキ</t>
    </rPh>
    <phoneticPr fontId="2"/>
  </si>
  <si>
    <t>透過電子顕微鏡</t>
    <rPh sb="0" eb="2">
      <t>トウカ</t>
    </rPh>
    <rPh sb="2" eb="4">
      <t>デンシ</t>
    </rPh>
    <rPh sb="4" eb="7">
      <t>ケンビキョウ</t>
    </rPh>
    <phoneticPr fontId="2"/>
  </si>
  <si>
    <t>走査型顕微鏡</t>
    <rPh sb="0" eb="2">
      <t>ソウサ</t>
    </rPh>
    <rPh sb="2" eb="3">
      <t>ガタ</t>
    </rPh>
    <rPh sb="3" eb="6">
      <t>ケンビキョウ</t>
    </rPh>
    <phoneticPr fontId="2"/>
  </si>
  <si>
    <t>利用者情報</t>
    <rPh sb="0" eb="3">
      <t>リヨウシャ</t>
    </rPh>
    <rPh sb="3" eb="5">
      <t>ジョウホウ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</si>
  <si>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</si>
  <si>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</si>
  <si>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JI-006</t>
  </si>
  <si>
    <t>JI-009</t>
  </si>
  <si>
    <t>JI-001</t>
  </si>
  <si>
    <t>測定雰囲気</t>
    <rPh sb="0" eb="2">
      <t>ソクテイ</t>
    </rPh>
    <rPh sb="2" eb="5">
      <t>フンイキ</t>
    </rPh>
    <phoneticPr fontId="1"/>
  </si>
  <si>
    <t>前処理</t>
    <rPh sb="0" eb="3">
      <t>マエショリ</t>
    </rPh>
    <phoneticPr fontId="1"/>
  </si>
  <si>
    <t>備考</t>
    <rPh sb="0" eb="2">
      <t>ビコウ</t>
    </rPh>
    <phoneticPr fontId="1"/>
  </si>
  <si>
    <t>サンプル形状</t>
    <rPh sb="4" eb="6">
      <t>ケイジョウ</t>
    </rPh>
    <phoneticPr fontId="1"/>
  </si>
  <si>
    <t>北陸先端科学技術大学院大学</t>
    <rPh sb="0" eb="2">
      <t>ホクリク</t>
    </rPh>
    <rPh sb="2" eb="4">
      <t>センタン</t>
    </rPh>
    <rPh sb="4" eb="6">
      <t>カガク</t>
    </rPh>
    <rPh sb="6" eb="8">
      <t>ギジュツ</t>
    </rPh>
    <rPh sb="8" eb="11">
      <t>ダイガクイン</t>
    </rPh>
    <rPh sb="11" eb="13">
      <t>ダイガク</t>
    </rPh>
    <phoneticPr fontId="1"/>
  </si>
  <si>
    <t>データセット情報</t>
    <rPh sb="6" eb="8">
      <t>ジョウホウ</t>
    </rPh>
    <phoneticPr fontId="1"/>
  </si>
  <si>
    <t>800MHz核磁気共鳴装置（800MHz NMR spectrometer）</t>
  </si>
  <si>
    <t>500MHz核磁気共鳴装置（500MHz NMR spectrometer）</t>
  </si>
  <si>
    <t>400MHz溶液核磁気共鳴装置（400MHz solution NMR spectrometer）</t>
  </si>
  <si>
    <t>400MHz固体核磁気共鳴装置（400MHz solid-state NMR spectrometer）</t>
  </si>
  <si>
    <t>フーリエ変換イオンサイクロトロン共鳴質量分析計(FT-ICR MS)</t>
  </si>
  <si>
    <t>マトリックス支援レーザー脱離イオン化タンデム飛行時間型質量分析計(MALDI-TOF/TOF MS)</t>
  </si>
  <si>
    <t>ガスクロマトグラフ質量分析計(GC-MS)</t>
  </si>
  <si>
    <t>液体クロマトグラフ質量分析計(LC-MS)</t>
  </si>
  <si>
    <t>原子分解能走査透過型電子顕微鏡(STEM)　</t>
  </si>
  <si>
    <t>透過電子顕微鏡(TEM)</t>
  </si>
  <si>
    <t>低加速走査電子顕微鏡(FE-SEM)　</t>
  </si>
  <si>
    <t>走査型オージェ電子分光顕微鏡(SAM)</t>
  </si>
  <si>
    <t>大気中原子間力顕微鏡(AFM)</t>
  </si>
  <si>
    <t>X線光電子分光装置(XPS)　</t>
  </si>
  <si>
    <t>大気中光電子分光装置(PYS)</t>
  </si>
  <si>
    <t>JI-020</t>
  </si>
  <si>
    <t>装置名を選択してください．</t>
    <rPh sb="0" eb="2">
      <t>ソウチ</t>
    </rPh>
    <rPh sb="2" eb="3">
      <t>メイ</t>
    </rPh>
    <rPh sb="4" eb="6">
      <t>センタク</t>
    </rPh>
    <phoneticPr fontId="4"/>
  </si>
  <si>
    <t>データ情報</t>
    <rPh sb="3" eb="5">
      <t>ジョウホウ</t>
    </rPh>
    <phoneticPr fontId="1"/>
  </si>
  <si>
    <t>試料情報</t>
    <rPh sb="0" eb="2">
      <t>シリョウ</t>
    </rPh>
    <rPh sb="2" eb="4">
      <t>ジョウホウ</t>
    </rPh>
    <phoneticPr fontId="1"/>
  </si>
  <si>
    <t>固有情報</t>
    <rPh sb="0" eb="4">
      <t>コユウジョウホウ</t>
    </rPh>
    <phoneticPr fontId="1"/>
  </si>
  <si>
    <t>状態分析</t>
    <rPh sb="0" eb="2">
      <t>ジョウタイ</t>
    </rPh>
    <rPh sb="2" eb="4">
      <t>ブンセキ</t>
    </rPh>
    <phoneticPr fontId="1"/>
  </si>
  <si>
    <t>装置名</t>
    <rPh sb="0" eb="3">
      <t>ソウチメイ</t>
    </rPh>
    <phoneticPr fontId="1"/>
  </si>
  <si>
    <t>_</t>
    <phoneticPr fontId="1"/>
  </si>
  <si>
    <t>800MHz NMR spectrometer</t>
  </si>
  <si>
    <t>500MHz NMR spectrometer</t>
  </si>
  <si>
    <t>400MHz solution NMR spectrometer</t>
  </si>
  <si>
    <t>400MHz solid-state NMR spectrometer</t>
  </si>
  <si>
    <t>FT-ICR MS</t>
  </si>
  <si>
    <t>MALDI-TOF/TOF MS</t>
  </si>
  <si>
    <t>GC-MS</t>
  </si>
  <si>
    <t>LC-MS</t>
  </si>
  <si>
    <t>STEM</t>
  </si>
  <si>
    <t>TEM</t>
  </si>
  <si>
    <t>FE-SEM</t>
  </si>
  <si>
    <t>SAM</t>
  </si>
  <si>
    <t>AFM</t>
  </si>
  <si>
    <t>XPS</t>
  </si>
  <si>
    <t>PYS</t>
  </si>
  <si>
    <t>データセット共有者の有無（必須）　</t>
    <rPh sb="6" eb="9">
      <t>キョウユウシャ</t>
    </rPh>
    <rPh sb="10" eb="12">
      <t>ウム</t>
    </rPh>
    <phoneticPr fontId="1"/>
  </si>
  <si>
    <t>データセット責任者（自動入力）</t>
    <rPh sb="6" eb="9">
      <t>セキニンシャ</t>
    </rPh>
    <rPh sb="10" eb="12">
      <t>ジドウ</t>
    </rPh>
    <rPh sb="12" eb="14">
      <t>ニュウリョク</t>
    </rPh>
    <phoneticPr fontId="1"/>
  </si>
  <si>
    <t>データセット名（自動入力）</t>
    <rPh sb="6" eb="7">
      <t>メイ</t>
    </rPh>
    <phoneticPr fontId="1"/>
  </si>
  <si>
    <t>分類（自動入力）</t>
    <rPh sb="0" eb="2">
      <t>ブンルイ</t>
    </rPh>
    <phoneticPr fontId="1"/>
  </si>
  <si>
    <t>装置ID（自動入力）</t>
    <phoneticPr fontId="1"/>
  </si>
  <si>
    <t>利用装置を所有する機関名（事務局入力）</t>
    <rPh sb="0" eb="4">
      <t>リヨウソウチ</t>
    </rPh>
    <rPh sb="5" eb="7">
      <t>ショユウ</t>
    </rPh>
    <rPh sb="9" eb="12">
      <t>キカンメイ</t>
    </rPh>
    <rPh sb="13" eb="16">
      <t>ジムキョク</t>
    </rPh>
    <rPh sb="16" eb="18">
      <t>ニュウリョク</t>
    </rPh>
    <phoneticPr fontId="1"/>
  </si>
  <si>
    <t>データ名（自動入力）</t>
    <rPh sb="3" eb="4">
      <t>メイ</t>
    </rPh>
    <rPh sb="5" eb="7">
      <t>ジドウ</t>
    </rPh>
    <rPh sb="7" eb="9">
      <t>ニュウリョク</t>
    </rPh>
    <phoneticPr fontId="1"/>
  </si>
  <si>
    <t>試料管理者（自動入力）</t>
    <rPh sb="0" eb="2">
      <t>シリョウ</t>
    </rPh>
    <rPh sb="2" eb="4">
      <t>カンリ</t>
    </rPh>
    <rPh sb="4" eb="5">
      <t>シャ</t>
    </rPh>
    <phoneticPr fontId="1"/>
  </si>
  <si>
    <t>登録ファイル形式（自動入力）</t>
    <rPh sb="0" eb="2">
      <t>トウロク</t>
    </rPh>
    <rPh sb="6" eb="8">
      <t>ケイシキ</t>
    </rPh>
    <phoneticPr fontId="1"/>
  </si>
  <si>
    <t>.zip</t>
    <phoneticPr fontId="1"/>
  </si>
  <si>
    <t>スタッフによる登録代行</t>
  </si>
  <si>
    <t>スタッフによる登録代行</t>
    <phoneticPr fontId="1"/>
  </si>
  <si>
    <t>.dm4,.tiff,.bmp</t>
    <phoneticPr fontId="1"/>
  </si>
  <si>
    <t>.tif</t>
    <phoneticPr fontId="1"/>
  </si>
  <si>
    <t>.txt,.bmp</t>
    <phoneticPr fontId="1"/>
  </si>
  <si>
    <t>.tif,.csv</t>
    <phoneticPr fontId="1"/>
  </si>
  <si>
    <t>.xqdx,.opa,.txt</t>
    <phoneticPr fontId="1"/>
  </si>
  <si>
    <t>エンバーゴ期間解除（事務局入力）</t>
    <rPh sb="5" eb="7">
      <t>キカン</t>
    </rPh>
    <rPh sb="7" eb="9">
      <t>カイジョ</t>
    </rPh>
    <rPh sb="10" eb="13">
      <t>ジムキョク</t>
    </rPh>
    <rPh sb="13" eb="15">
      <t>ニュウリョク</t>
    </rPh>
    <phoneticPr fontId="1"/>
  </si>
  <si>
    <t>西暦2028年3月31日</t>
    <rPh sb="0" eb="2">
      <t>セイレキ</t>
    </rPh>
    <rPh sb="6" eb="7">
      <t>ネン</t>
    </rPh>
    <rPh sb="8" eb="9">
      <t>ガツ</t>
    </rPh>
    <rPh sb="11" eb="12">
      <t>ニチ</t>
    </rPh>
    <phoneticPr fontId="1"/>
  </si>
  <si>
    <r>
      <t>課題番号（</t>
    </r>
    <r>
      <rPr>
        <b/>
        <sz val="10"/>
        <color rgb="FFFF0000"/>
        <rFont val="游ゴシック"/>
        <family val="3"/>
        <charset val="128"/>
      </rPr>
      <t>必須</t>
    </r>
    <r>
      <rPr>
        <b/>
        <sz val="10"/>
        <color theme="1"/>
        <rFont val="游ゴシック"/>
        <family val="3"/>
        <charset val="128"/>
      </rPr>
      <t>）</t>
    </r>
    <rPh sb="0" eb="4">
      <t>カダイバンゴウ</t>
    </rPh>
    <rPh sb="5" eb="7">
      <t>ヒッスウ</t>
    </rPh>
    <phoneticPr fontId="1"/>
  </si>
  <si>
    <r>
      <t>課題名（</t>
    </r>
    <r>
      <rPr>
        <b/>
        <sz val="10"/>
        <color rgb="FFFF0000"/>
        <rFont val="游ゴシック"/>
        <family val="3"/>
        <charset val="128"/>
      </rPr>
      <t>必須</t>
    </r>
    <r>
      <rPr>
        <b/>
        <sz val="10"/>
        <color theme="1"/>
        <rFont val="游ゴシック"/>
        <family val="3"/>
        <charset val="128"/>
      </rPr>
      <t>）</t>
    </r>
    <rPh sb="0" eb="3">
      <t>カダイメイ</t>
    </rPh>
    <rPh sb="4" eb="6">
      <t>ヒッスウ</t>
    </rPh>
    <phoneticPr fontId="1"/>
  </si>
  <si>
    <r>
      <t>データセットの説明・要約（</t>
    </r>
    <r>
      <rPr>
        <b/>
        <sz val="10"/>
        <color rgb="FFFF0000"/>
        <rFont val="游ゴシック"/>
        <family val="3"/>
        <charset val="128"/>
      </rPr>
      <t>必須</t>
    </r>
    <r>
      <rPr>
        <b/>
        <sz val="10"/>
        <color theme="1"/>
        <rFont val="游ゴシック"/>
        <family val="3"/>
        <charset val="128"/>
      </rPr>
      <t>）</t>
    </r>
    <phoneticPr fontId="1"/>
  </si>
  <si>
    <r>
      <t>装置名（型番）（</t>
    </r>
    <r>
      <rPr>
        <b/>
        <sz val="10"/>
        <color rgb="FFFF0000"/>
        <rFont val="游ゴシック"/>
        <family val="3"/>
        <charset val="128"/>
      </rPr>
      <t>必須</t>
    </r>
    <r>
      <rPr>
        <b/>
        <sz val="10"/>
        <color theme="1"/>
        <rFont val="游ゴシック"/>
        <family val="3"/>
        <charset val="128"/>
      </rPr>
      <t>）</t>
    </r>
    <rPh sb="0" eb="3">
      <t>ソウチメイ</t>
    </rPh>
    <rPh sb="4" eb="6">
      <t>カタバン</t>
    </rPh>
    <phoneticPr fontId="1"/>
  </si>
  <si>
    <r>
      <t>材料分類（</t>
    </r>
    <r>
      <rPr>
        <b/>
        <sz val="10"/>
        <color rgb="FFFF0000"/>
        <rFont val="游ゴシック"/>
        <family val="3"/>
        <charset val="128"/>
      </rPr>
      <t>必須</t>
    </r>
    <r>
      <rPr>
        <b/>
        <sz val="10"/>
        <color theme="1"/>
        <rFont val="游ゴシック"/>
        <family val="3"/>
        <charset val="128"/>
      </rPr>
      <t>）</t>
    </r>
    <rPh sb="0" eb="2">
      <t>ザイリョウ</t>
    </rPh>
    <rPh sb="2" eb="4">
      <t>ブンルイ</t>
    </rPh>
    <phoneticPr fontId="1"/>
  </si>
  <si>
    <r>
      <t>試料名（</t>
    </r>
    <r>
      <rPr>
        <b/>
        <sz val="10"/>
        <color rgb="FFFF0000"/>
        <rFont val="游ゴシック"/>
        <family val="3"/>
        <charset val="128"/>
      </rPr>
      <t>必須</t>
    </r>
    <r>
      <rPr>
        <b/>
        <sz val="10"/>
        <color theme="1"/>
        <rFont val="游ゴシック"/>
        <family val="3"/>
        <charset val="128"/>
      </rPr>
      <t>）</t>
    </r>
    <rPh sb="0" eb="3">
      <t>シリョウメイ</t>
    </rPh>
    <rPh sb="4" eb="6">
      <t>ヒッスウ</t>
    </rPh>
    <phoneticPr fontId="1"/>
  </si>
  <si>
    <r>
      <t>実験ID（</t>
    </r>
    <r>
      <rPr>
        <b/>
        <sz val="10"/>
        <color rgb="FF0070C0"/>
        <rFont val="游ゴシック"/>
        <family val="3"/>
        <charset val="128"/>
      </rPr>
      <t>任意</t>
    </r>
    <r>
      <rPr>
        <b/>
        <sz val="10"/>
        <color theme="1"/>
        <rFont val="游ゴシック"/>
        <family val="3"/>
        <charset val="128"/>
      </rPr>
      <t>）</t>
    </r>
    <rPh sb="0" eb="2">
      <t>ジッケン</t>
    </rPh>
    <rPh sb="5" eb="7">
      <t>ニンイ</t>
    </rPh>
    <phoneticPr fontId="1"/>
  </si>
  <si>
    <r>
      <t>説明（</t>
    </r>
    <r>
      <rPr>
        <b/>
        <sz val="10"/>
        <color rgb="FF0070C0"/>
        <rFont val="游ゴシック"/>
        <family val="3"/>
        <charset val="128"/>
      </rPr>
      <t>任意</t>
    </r>
    <r>
      <rPr>
        <b/>
        <sz val="10"/>
        <color theme="1"/>
        <rFont val="游ゴシック"/>
        <family val="3"/>
        <charset val="128"/>
      </rPr>
      <t>）</t>
    </r>
    <rPh sb="0" eb="2">
      <t>セツメイ</t>
    </rPh>
    <rPh sb="3" eb="5">
      <t>ニンイ</t>
    </rPh>
    <phoneticPr fontId="1"/>
  </si>
  <si>
    <r>
      <t>化学式・組成式・分子式（</t>
    </r>
    <r>
      <rPr>
        <b/>
        <sz val="10"/>
        <color rgb="FF0070C0"/>
        <rFont val="游ゴシック"/>
        <family val="3"/>
        <charset val="128"/>
      </rPr>
      <t>任意</t>
    </r>
    <r>
      <rPr>
        <b/>
        <sz val="10"/>
        <color theme="1"/>
        <rFont val="游ゴシック"/>
        <family val="3"/>
        <charset val="128"/>
      </rPr>
      <t>）</t>
    </r>
    <rPh sb="0" eb="3">
      <t>カガクシキ</t>
    </rPh>
    <rPh sb="4" eb="7">
      <t>ソセイシキ</t>
    </rPh>
    <rPh sb="8" eb="11">
      <t>ブンシシキ</t>
    </rPh>
    <phoneticPr fontId="1"/>
  </si>
  <si>
    <r>
      <t>試料の説明（</t>
    </r>
    <r>
      <rPr>
        <b/>
        <sz val="10"/>
        <color rgb="FF0070C0"/>
        <rFont val="游ゴシック"/>
        <family val="3"/>
        <charset val="128"/>
      </rPr>
      <t>任意</t>
    </r>
    <r>
      <rPr>
        <b/>
        <sz val="10"/>
        <color theme="1"/>
        <rFont val="游ゴシック"/>
        <family val="3"/>
        <charset val="128"/>
      </rPr>
      <t>）</t>
    </r>
    <rPh sb="0" eb="2">
      <t>シリョウ</t>
    </rPh>
    <rPh sb="3" eb="5">
      <t>セツメイ</t>
    </rPh>
    <phoneticPr fontId="1"/>
  </si>
  <si>
    <t>データセット開設申込書</t>
    <rPh sb="6" eb="8">
      <t>カイセツ</t>
    </rPh>
    <rPh sb="8" eb="11">
      <t>モウシコミショ</t>
    </rPh>
    <phoneticPr fontId="1"/>
  </si>
  <si>
    <t>参考情報（記入推奨）</t>
    <phoneticPr fontId="1"/>
  </si>
  <si>
    <t>入力ガイド</t>
    <rPh sb="0" eb="2">
      <t>ニュウリョク</t>
    </rPh>
    <phoneticPr fontId="1"/>
  </si>
  <si>
    <t>【申込年月日】　　年　　月　　日</t>
    <rPh sb="1" eb="3">
      <t>モウシコミ</t>
    </rPh>
    <rPh sb="3" eb="6">
      <t>ネンガッピ</t>
    </rPh>
    <rPh sb="9" eb="10">
      <t>ネン</t>
    </rPh>
    <rPh sb="12" eb="13">
      <t>ガツ</t>
    </rPh>
    <rPh sb="15" eb="16">
      <t>ニチ</t>
    </rPh>
    <phoneticPr fontId="1"/>
  </si>
  <si>
    <t>自動入力（記入不要）</t>
    <rPh sb="0" eb="2">
      <t>ジドウ</t>
    </rPh>
    <rPh sb="2" eb="4">
      <t>ニュウリョク</t>
    </rPh>
    <rPh sb="5" eb="7">
      <t>キニュウ</t>
    </rPh>
    <rPh sb="7" eb="9">
      <t>フヨウ</t>
    </rPh>
    <phoneticPr fontId="1"/>
  </si>
  <si>
    <t>事務局入力（記入不要）</t>
    <rPh sb="0" eb="3">
      <t>ジムキョク</t>
    </rPh>
    <rPh sb="3" eb="5">
      <t>ニュウリョク</t>
    </rPh>
    <phoneticPr fontId="1"/>
  </si>
  <si>
    <r>
      <rPr>
        <sz val="10"/>
        <color rgb="FFFF0000"/>
        <rFont val="游ゴシック"/>
        <family val="3"/>
        <charset val="128"/>
      </rPr>
      <t>必須</t>
    </r>
    <r>
      <rPr>
        <sz val="10"/>
        <color theme="1"/>
        <rFont val="游ゴシック"/>
        <family val="3"/>
        <charset val="128"/>
      </rPr>
      <t>項目（必ず記入）</t>
    </r>
    <phoneticPr fontId="1"/>
  </si>
  <si>
    <r>
      <rPr>
        <sz val="10"/>
        <color rgb="FF0070C0"/>
        <rFont val="游ゴシック"/>
        <family val="3"/>
        <charset val="128"/>
      </rPr>
      <t>任意</t>
    </r>
    <r>
      <rPr>
        <sz val="10"/>
        <color theme="1"/>
        <rFont val="游ゴシック"/>
        <family val="3"/>
        <charset val="128"/>
      </rPr>
      <t>項目（必要に応じて記入）</t>
    </r>
    <phoneticPr fontId="1"/>
  </si>
  <si>
    <r>
      <t>利用者名（</t>
    </r>
    <r>
      <rPr>
        <b/>
        <sz val="10"/>
        <color rgb="FFFF0000"/>
        <rFont val="游ゴシック"/>
        <family val="3"/>
        <charset val="128"/>
      </rPr>
      <t>必須</t>
    </r>
    <r>
      <rPr>
        <b/>
        <sz val="10"/>
        <color theme="1"/>
        <rFont val="游ゴシック"/>
        <family val="3"/>
        <charset val="128"/>
      </rPr>
      <t>）</t>
    </r>
    <rPh sb="0" eb="3">
      <t>リヨウシャ</t>
    </rPh>
    <rPh sb="3" eb="4">
      <t>メイ</t>
    </rPh>
    <rPh sb="5" eb="7">
      <t>ヒッスウ</t>
    </rPh>
    <phoneticPr fontId="1"/>
  </si>
  <si>
    <t>ARIMデータポータル カタログ掲載情報</t>
    <rPh sb="16" eb="18">
      <t>ケイサイ</t>
    </rPh>
    <rPh sb="18" eb="20">
      <t>ジョウホウ</t>
    </rPh>
    <phoneticPr fontId="1"/>
  </si>
  <si>
    <t>重要技術領域（主）（事務局入力）</t>
    <rPh sb="0" eb="2">
      <t>ジュウヨウ</t>
    </rPh>
    <rPh sb="2" eb="4">
      <t>ギジュツ</t>
    </rPh>
    <rPh sb="4" eb="6">
      <t>リョウイキ</t>
    </rPh>
    <rPh sb="7" eb="8">
      <t>シュ</t>
    </rPh>
    <phoneticPr fontId="1"/>
  </si>
  <si>
    <t>重要技術領域（副）（事務局入力）</t>
    <rPh sb="0" eb="2">
      <t>ジュウヨウ</t>
    </rPh>
    <rPh sb="2" eb="4">
      <t>ギジュツ</t>
    </rPh>
    <rPh sb="4" eb="6">
      <t>リョウイキ</t>
    </rPh>
    <rPh sb="7" eb="8">
      <t>フク</t>
    </rPh>
    <phoneticPr fontId="1"/>
  </si>
  <si>
    <t>横断技術領域（事務局入力）</t>
    <rPh sb="0" eb="2">
      <t>オウダン</t>
    </rPh>
    <rPh sb="2" eb="4">
      <t>ギジュツ</t>
    </rPh>
    <rPh sb="4" eb="6">
      <t>リョウイキ</t>
    </rPh>
    <phoneticPr fontId="1"/>
  </si>
  <si>
    <t>キーワードタグ：（事務局入力）</t>
    <phoneticPr fontId="1"/>
  </si>
  <si>
    <t>論文・プロシーディング（事務局入力）</t>
    <phoneticPr fontId="1"/>
  </si>
  <si>
    <t>マテリアルインデックス（自動入力）</t>
    <phoneticPr fontId="1"/>
  </si>
  <si>
    <t>非表示</t>
    <rPh sb="0" eb="3">
      <t>ヒヒョウジ</t>
    </rPh>
    <phoneticPr fontId="1"/>
  </si>
  <si>
    <t>【問い合わせ先）</t>
    <rPh sb="1" eb="2">
      <t>ト</t>
    </rPh>
    <rPh sb="3" eb="4">
      <t>ア</t>
    </rPh>
    <rPh sb="6" eb="7">
      <t>サキ</t>
    </rPh>
    <phoneticPr fontId="1"/>
  </si>
  <si>
    <t>JAIST_ARIM事務局</t>
    <rPh sb="10" eb="13">
      <t>ジムキョク</t>
    </rPh>
    <phoneticPr fontId="1"/>
  </si>
  <si>
    <t>arim@ml.jaist.ac.jp</t>
    <phoneticPr fontId="1"/>
  </si>
  <si>
    <t>担当：橋本</t>
    <rPh sb="0" eb="2">
      <t>タントウ</t>
    </rPh>
    <rPh sb="3" eb="5">
      <t>ハシモト</t>
    </rPh>
    <phoneticPr fontId="1"/>
  </si>
  <si>
    <t>高度なデバイス機能の発現を可能とするマテリアル</t>
    <phoneticPr fontId="1"/>
  </si>
  <si>
    <t>革新的なエネルギー変換を可能とするマテリアル</t>
    <phoneticPr fontId="1"/>
  </si>
  <si>
    <t>量子・電子制御により革新的な機能を発現するマテリアル</t>
    <phoneticPr fontId="1"/>
  </si>
  <si>
    <t>マテリアルの高度循環のための技術</t>
    <phoneticPr fontId="1"/>
  </si>
  <si>
    <t>次世代バイオマテリアル</t>
    <phoneticPr fontId="1"/>
  </si>
  <si>
    <t>次世代ナノスケールマテリアル</t>
    <phoneticPr fontId="1"/>
  </si>
  <si>
    <t>マルチマテリアル化技術・次世代高分子マテリアル</t>
    <phoneticPr fontId="1"/>
  </si>
  <si>
    <t>その他</t>
    <phoneticPr fontId="1"/>
  </si>
  <si>
    <t>加工・デバイスプロセス</t>
    <phoneticPr fontId="1"/>
  </si>
  <si>
    <t>物質・材料合成プロセス</t>
  </si>
  <si>
    <t>物質・材料合成プロセス</t>
    <phoneticPr fontId="1"/>
  </si>
  <si>
    <t>重要技術領域を選択してください．</t>
    <rPh sb="0" eb="2">
      <t>ジュウヨウ</t>
    </rPh>
    <rPh sb="2" eb="4">
      <t>ギジュツ</t>
    </rPh>
    <rPh sb="4" eb="6">
      <t>リョウイキ</t>
    </rPh>
    <rPh sb="7" eb="9">
      <t>センタク</t>
    </rPh>
    <phoneticPr fontId="1"/>
  </si>
  <si>
    <t>横断技術領域を選択してください．</t>
    <rPh sb="0" eb="2">
      <t>オウダン</t>
    </rPh>
    <rPh sb="2" eb="4">
      <t>ギジュツ</t>
    </rPh>
    <rPh sb="4" eb="6">
      <t>リョウイキ</t>
    </rPh>
    <rPh sb="7" eb="9">
      <t>センタク</t>
    </rPh>
    <phoneticPr fontId="1"/>
  </si>
  <si>
    <t>← 課題申請者</t>
    <phoneticPr fontId="1"/>
  </si>
  <si>
    <t>← JPMXP1225JIからはじまる15桁の番号であるか確認</t>
    <rPh sb="21" eb="22">
      <t>ケタ</t>
    </rPh>
    <rPh sb="23" eb="25">
      <t>バンゴウ</t>
    </rPh>
    <rPh sb="29" eb="31">
      <t>カクニン</t>
    </rPh>
    <phoneticPr fontId="1"/>
  </si>
  <si>
    <t>← 利用課題申請時の課題名</t>
    <rPh sb="2" eb="4">
      <t>リヨウ</t>
    </rPh>
    <rPh sb="4" eb="6">
      <t>カダイ</t>
    </rPh>
    <rPh sb="6" eb="9">
      <t>シンセイジ</t>
    </rPh>
    <rPh sb="10" eb="13">
      <t>カダイメイ</t>
    </rPh>
    <phoneticPr fontId="1"/>
  </si>
  <si>
    <t>← データセット名は,「課題名_装置名_試料名」の形式で自動生成されます．</t>
    <phoneticPr fontId="1"/>
  </si>
  <si>
    <r>
      <t>・</t>
    </r>
    <r>
      <rPr>
        <b/>
        <sz val="10"/>
        <color theme="1"/>
        <rFont val="游ゴシック"/>
        <family val="3"/>
        <charset val="128"/>
      </rPr>
      <t>日本語200文字以上，英語400文字以上</t>
    </r>
    <r>
      <rPr>
        <sz val="10"/>
        <color theme="1"/>
        <rFont val="游ゴシック"/>
        <family val="3"/>
        <charset val="128"/>
      </rPr>
      <t xml:space="preserve">
・データセットの内容が理解できるの説明文
・利用報告書の要約と同一でも問題ない．
例：
本課題では，〇〇の特性を明らかにすることを目的とし，〇〇に関して調査を行った．本データセットには，試料として用いた〇〇（例：SiO₀.₁Au₀.₉，SiO₀.₅Au₀.₅）の〇〇分光法による測定結果が収められている．これらのデータは，〇〇の構造的・光学的特性を評価するために取得されたものであり，〇〇の変化に伴うスペクトルの違いから，〇〇の影響を明らかにすることができる．本データは，〇〇材料の設計や応用に有用な知見を提供する．</t>
    </r>
    <rPh sb="1" eb="4">
      <t>ニホンゴ</t>
    </rPh>
    <rPh sb="12" eb="14">
      <t>エイゴ</t>
    </rPh>
    <phoneticPr fontId="1"/>
  </si>
  <si>
    <t>← ご利用の機器を選択してください．</t>
    <phoneticPr fontId="1"/>
  </si>
  <si>
    <t>← 自身で管理しているサンプル名，実験番号や試作番号</t>
    <rPh sb="2" eb="4">
      <t>ジシン</t>
    </rPh>
    <rPh sb="5" eb="7">
      <t>カンリ</t>
    </rPh>
    <rPh sb="15" eb="16">
      <t>メイ</t>
    </rPh>
    <rPh sb="17" eb="19">
      <t>ジッケン</t>
    </rPh>
    <rPh sb="19" eb="21">
      <t>バンゴウ</t>
    </rPh>
    <rPh sb="22" eb="24">
      <t>シサク</t>
    </rPh>
    <rPh sb="24" eb="26">
      <t>バンゴウ</t>
    </rPh>
    <phoneticPr fontId="4"/>
  </si>
  <si>
    <t>← 測定サンプルの準備方法，測定条件など．「●●を基盤に塗布」など．</t>
    <rPh sb="2" eb="4">
      <t>ソクテイ</t>
    </rPh>
    <rPh sb="9" eb="13">
      <t>ジュンビホウホウ</t>
    </rPh>
    <rPh sb="14" eb="16">
      <t>ソクテイ</t>
    </rPh>
    <rPh sb="16" eb="18">
      <t>ジョウケン</t>
    </rPh>
    <rPh sb="25" eb="27">
      <t>キバン</t>
    </rPh>
    <rPh sb="28" eb="30">
      <t>トフ</t>
    </rPh>
    <phoneticPr fontId="4"/>
  </si>
  <si>
    <t>← 任意項目ですが，記載いただけると助かります．</t>
    <rPh sb="2" eb="4">
      <t>ニンイ</t>
    </rPh>
    <rPh sb="4" eb="6">
      <t>コウモク</t>
    </rPh>
    <rPh sb="10" eb="12">
      <t>キサイ</t>
    </rPh>
    <rPh sb="18" eb="19">
      <t>タス</t>
    </rPh>
    <phoneticPr fontId="1"/>
  </si>
  <si>
    <t>← データファイルから取得できないメタデータであって，手入力で入れるものです．</t>
    <rPh sb="11" eb="13">
      <t>シュトク</t>
    </rPh>
    <rPh sb="27" eb="30">
      <t>テニュウリョク</t>
    </rPh>
    <rPh sb="31" eb="32">
      <t>イ</t>
    </rPh>
    <phoneticPr fontId="1"/>
  </si>
  <si>
    <t>← 有：他の研究者とデータを共有する場合,無：他の研究者と共有していない場合．</t>
    <rPh sb="2" eb="3">
      <t>ア</t>
    </rPh>
    <rPh sb="18" eb="20">
      <t>バアイ</t>
    </rPh>
    <rPh sb="21" eb="22">
      <t>ナ</t>
    </rPh>
    <phoneticPr fontId="1"/>
  </si>
  <si>
    <t>有か無のいずれかを選んでください．</t>
    <rPh sb="0" eb="1">
      <t>ア</t>
    </rPh>
    <rPh sb="2" eb="3">
      <t>ナ</t>
    </rPh>
    <phoneticPr fontId="1"/>
  </si>
  <si>
    <t>JPMXP1225JIXXXX</t>
    <phoneticPr fontId="1"/>
  </si>
  <si>
    <t>ステップ状の薄膜試料における成膜状態の確認</t>
    <phoneticPr fontId="1"/>
  </si>
  <si>
    <t>格子定数の異なる結晶間を繋ぐために、薄膜を多数並べて緩和しようとした試料の確認をしたものである。トップビューは左側（白色）が高く、右側（黒色）が低いことを表している。また右側のカラーバーの横にはその高さのピクセル分布数をグラフで表しており、5段階に見事に分かれている。もう一つの絵は断面プロファイルであり、ステップの向きに直角（赤色）と並行（水色）の線に沿った高さ変化を見ている。この2色はスケールが異なることに注意が必要である。</t>
    <phoneticPr fontId="1"/>
  </si>
  <si>
    <t>薄膜</t>
    <rPh sb="0" eb="2">
      <t>ハクマク</t>
    </rPh>
    <phoneticPr fontId="1"/>
  </si>
  <si>
    <t>高度なデバイス機能の発現を可能とするマテリアル</t>
  </si>
  <si>
    <t>AFM</t>
    <phoneticPr fontId="1"/>
  </si>
  <si>
    <t>先端太郎</t>
    <rPh sb="0" eb="2">
      <t>センタン</t>
    </rPh>
    <rPh sb="2" eb="4">
      <t>タロウ</t>
    </rPh>
    <phoneticPr fontId="1"/>
  </si>
  <si>
    <t>【申込年月日】2025年11月1日</t>
    <rPh sb="1" eb="3">
      <t>モウシコミ</t>
    </rPh>
    <rPh sb="3" eb="6">
      <t>ネンガッピ</t>
    </rPh>
    <rPh sb="11" eb="12">
      <t>ネン</t>
    </rPh>
    <rPh sb="14" eb="15">
      <t>ガツ</t>
    </rPh>
    <rPh sb="16" eb="17">
      <t>ニチ</t>
    </rPh>
    <phoneticPr fontId="1"/>
  </si>
  <si>
    <t>←一度ご登録いただいた試料情報は、次回以降「試料選択」から呼び出すことができ</t>
    <phoneticPr fontId="1"/>
  </si>
  <si>
    <r>
      <t>・</t>
    </r>
    <r>
      <rPr>
        <b/>
        <u/>
        <sz val="10"/>
        <color theme="1"/>
        <rFont val="游ゴシック"/>
        <family val="3"/>
        <charset val="128"/>
      </rPr>
      <t>日本語200文字以上，英語400文字以上</t>
    </r>
    <r>
      <rPr>
        <sz val="10"/>
        <color theme="1"/>
        <rFont val="游ゴシック"/>
        <family val="3"/>
        <charset val="128"/>
      </rPr>
      <t xml:space="preserve">
・データセットの内容が理解できるの説明文
・利用報告書の要約と同一でも問題ない．
例：
本課題では，〇〇の特性を明らかにすることを目的とし，〇〇に関して調査を行った．本データセットには，試料として用いた〇〇（例：SiO₀.₁Au₀.₉，SiO₀.₅Au₀.₅）の〇〇分光法による測定結果が収められている．これらのデータは，〇〇の構造的・光学的特性を評価するために取得されたものであり，〇〇の変化に伴うスペクトルの違いから，〇〇の影響を明らかにすることができる．本データは，〇〇材料の設計や応用に有用な知見を提供する．</t>
    </r>
    <rPh sb="1" eb="4">
      <t>ニホンゴ</t>
    </rPh>
    <rPh sb="12" eb="14">
      <t>エイゴ</t>
    </rPh>
    <phoneticPr fontId="1"/>
  </si>
  <si>
    <t>【問い合わせ先・提出先】</t>
    <rPh sb="1" eb="2">
      <t>ト</t>
    </rPh>
    <rPh sb="3" eb="4">
      <t>ア</t>
    </rPh>
    <rPh sb="6" eb="7">
      <t>サキ</t>
    </rPh>
    <rPh sb="8" eb="10">
      <t>テイシュツ</t>
    </rPh>
    <rPh sb="10" eb="11">
      <t>サキ</t>
    </rPh>
    <phoneticPr fontId="1"/>
  </si>
  <si>
    <r>
      <t>材料キーワード（</t>
    </r>
    <r>
      <rPr>
        <b/>
        <sz val="10"/>
        <color rgb="FFFF0000"/>
        <rFont val="游ゴシック"/>
        <family val="3"/>
        <charset val="128"/>
      </rPr>
      <t>必須</t>
    </r>
    <r>
      <rPr>
        <b/>
        <sz val="10"/>
        <color theme="1"/>
        <rFont val="游ゴシック"/>
        <family val="3"/>
        <charset val="128"/>
      </rPr>
      <t>）</t>
    </r>
    <rPh sb="0" eb="2">
      <t>ザイリョウ</t>
    </rPh>
    <phoneticPr fontId="1"/>
  </si>
  <si>
    <t>材料キーワードを選択してください．</t>
    <rPh sb="0" eb="2">
      <t>ザイリョウ</t>
    </rPh>
    <rPh sb="8" eb="1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</si>
</sst>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10"/>
      <color rgb="FF0070C0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sz val="10"/>
      <color rgb="FF0070C0"/>
      <name val="游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3"/>
      <charset val="128"/>
    </font>
    <font>
      <b/>
      <sz val="10"/>
      <color theme="4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3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5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7" borderId="0" xfId="0" applyFont="1" applyFill="1">
      <alignment vertical="center"/>
    </xf>
    <xf numFmtId="0" fontId="5" fillId="2" borderId="2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7" borderId="5" xfId="0" applyFont="1" applyFill="1" applyBorder="1">
      <alignment vertical="center"/>
    </xf>
    <xf numFmtId="0" fontId="6" fillId="3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5" borderId="5" xfId="0" applyFont="1" applyFill="1" applyBorder="1">
      <alignment vertical="center"/>
    </xf>
    <xf numFmtId="0" fontId="5" fillId="5" borderId="8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6" fillId="2" borderId="3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9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5" borderId="2" xfId="0" applyFont="1" applyFill="1" applyBorder="1">
      <alignment vertical="center"/>
    </xf>
    <xf numFmtId="0" fontId="6" fillId="5" borderId="3" xfId="0" applyFont="1" applyFill="1" applyBorder="1">
      <alignment vertical="center"/>
    </xf>
    <xf numFmtId="0" fontId="6" fillId="5" borderId="5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8" xfId="0" applyFont="1" applyFill="1" applyBorder="1">
      <alignment vertical="center"/>
    </xf>
    <xf numFmtId="0" fontId="6" fillId="5" borderId="9" xfId="0" applyFont="1" applyFill="1" applyBorder="1">
      <alignment vertical="center"/>
    </xf>
    <xf numFmtId="0" fontId="6" fillId="3" borderId="6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6" fillId="5" borderId="10" xfId="0" applyFont="1" applyFill="1" applyBorder="1">
      <alignment vertical="center"/>
    </xf>
    <xf numFmtId="0" fontId="15" fillId="0" borderId="0" xfId="0" applyFont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left" vertical="center"/>
    </xf>
    <xf numFmtId="0" fontId="5" fillId="2" borderId="12" xfId="0" applyFont="1" applyFill="1" applyBorder="1">
      <alignment vertical="center"/>
    </xf>
    <xf numFmtId="0" fontId="6" fillId="2" borderId="10" xfId="0" applyFont="1" applyFill="1" applyBorder="1" applyAlignment="1">
      <alignment horizontal="left" vertical="center"/>
    </xf>
    <xf numFmtId="0" fontId="6" fillId="3" borderId="2" xfId="0" applyFont="1" applyFill="1" applyBorder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3C5C4AEB-A041-48C0-8ED1-9AC9412108AA}"/>
  </cellStyles>
  <dxfs count="0"/>
  <tableStyles count="0" defaultTableStyle="TableStyleMedium2" defaultPivotStyle="PivotStyleLight16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2</xdr:row>
      <xdr:rowOff>200024</xdr:rowOff>
    </xdr:from>
    <xdr:to>
      <xdr:col>2</xdr:col>
      <xdr:colOff>4610099</xdr:colOff>
      <xdr:row>7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415958-5E2F-A19E-A66C-C1E072B104B1}"/>
            </a:ext>
          </a:extLst>
        </xdr:cNvPr>
        <xdr:cNvSpPr txBox="1"/>
      </xdr:nvSpPr>
      <xdr:spPr>
        <a:xfrm>
          <a:off x="3038474" y="657224"/>
          <a:ext cx="4600575" cy="1047751"/>
        </a:xfrm>
        <a:prstGeom prst="rect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00" b="1">
              <a:solidFill>
                <a:schemeClr val="accent5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00" b="1" baseline="0">
              <a:solidFill>
                <a:schemeClr val="accent5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  <a:r>
            <a:rPr kumimoji="1" lang="ja-JP" altLang="en-US" sz="1000" b="1">
              <a:solidFill>
                <a:schemeClr val="accent5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データセット開設申込書は装置ごとに必要です．シートをコピーしてご利用ください．                                                                                                        </a:t>
          </a:r>
          <a:r>
            <a:rPr kumimoji="1" lang="en-US" altLang="ja-JP" sz="1000" b="1">
              <a:solidFill>
                <a:schemeClr val="accent5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 </a:t>
          </a:r>
          <a:r>
            <a:rPr kumimoji="1" lang="ja-JP" altLang="en-US" sz="1000" b="1">
              <a:solidFill>
                <a:schemeClr val="accent5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各シートの名称を，それぞれの装置</a:t>
          </a:r>
          <a:r>
            <a:rPr kumimoji="1" lang="en-US" altLang="ja-JP" sz="1000" b="1">
              <a:solidFill>
                <a:schemeClr val="accent5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ID</a:t>
          </a:r>
          <a:r>
            <a:rPr kumimoji="1" lang="ja-JP" altLang="en-US" sz="1000" b="1">
              <a:solidFill>
                <a:schemeClr val="accent5">
                  <a:lumMod val="75000"/>
                </a:schemeClr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に変更していただけますようお願いいたします．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rim@ml.jaist.ac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rim@ml.jaist.ac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D99C-7317-4D1E-8B33-F80D72CA9774}">
  <sheetPr>
    <pageSetUpPr fitToPage="1"/>
  </sheetPr>
  <dimension ref="A1:K54"/>
  <sheetViews>
    <sheetView tabSelected="1" workbookViewId="0">
      <selection activeCell="D17" sqref="D17"/>
    </sheetView>
  </sheetViews>
  <sheetFormatPr defaultRowHeight="16.5"/>
  <cols>
    <col min="1" max="1" width="9" style="3"/>
    <col min="2" max="2" width="30.75" style="2" customWidth="1"/>
    <col min="3" max="4" width="60.625" style="2" customWidth="1"/>
    <col min="5" max="6" width="0" style="2" hidden="1" customWidth="1"/>
    <col min="7" max="16384" width="9" style="2"/>
  </cols>
  <sheetData>
    <row r="1" spans="1:4">
      <c r="C1" s="44" t="s">
        <v>108</v>
      </c>
    </row>
    <row r="2" spans="1:4" ht="19.5" customHeight="1">
      <c r="A2" s="65" t="s">
        <v>105</v>
      </c>
      <c r="B2" s="65"/>
      <c r="C2" s="65"/>
    </row>
    <row r="3" spans="1:4">
      <c r="A3" s="64" t="s">
        <v>107</v>
      </c>
      <c r="B3" s="64"/>
      <c r="C3" s="45"/>
    </row>
    <row r="4" spans="1:4" ht="16.5" customHeight="1">
      <c r="A4" s="5"/>
      <c r="B4" s="9" t="s">
        <v>111</v>
      </c>
      <c r="C4" s="8"/>
    </row>
    <row r="5" spans="1:4" ht="16.5" customHeight="1">
      <c r="A5" s="6"/>
      <c r="B5" s="9" t="s">
        <v>112</v>
      </c>
      <c r="C5" s="8"/>
    </row>
    <row r="6" spans="1:4" ht="16.5" customHeight="1">
      <c r="A6" s="7"/>
      <c r="B6" s="9" t="s">
        <v>106</v>
      </c>
      <c r="C6" s="8"/>
    </row>
    <row r="7" spans="1:4" ht="16.5" customHeight="1">
      <c r="A7" s="4"/>
      <c r="B7" s="9" t="s">
        <v>109</v>
      </c>
      <c r="C7" s="8"/>
    </row>
    <row r="8" spans="1:4" ht="16.5" customHeight="1">
      <c r="A8" s="10"/>
      <c r="B8" s="9" t="s">
        <v>110</v>
      </c>
      <c r="C8" s="8"/>
    </row>
    <row r="9" spans="1:4" ht="16.5" customHeight="1"/>
    <row r="10" spans="1:4">
      <c r="A10" s="58" t="s">
        <v>26</v>
      </c>
      <c r="B10" s="11" t="s">
        <v>113</v>
      </c>
      <c r="C10" s="23"/>
      <c r="D10" s="2" t="s">
        <v>139</v>
      </c>
    </row>
    <row r="11" spans="1:4">
      <c r="A11" s="59"/>
      <c r="B11" s="12" t="s">
        <v>95</v>
      </c>
      <c r="C11" s="24"/>
      <c r="D11" s="2" t="s">
        <v>140</v>
      </c>
    </row>
    <row r="12" spans="1:4">
      <c r="A12" s="60"/>
      <c r="B12" s="13" t="s">
        <v>96</v>
      </c>
      <c r="C12" s="25"/>
      <c r="D12" s="2" t="s">
        <v>141</v>
      </c>
    </row>
    <row r="13" spans="1:4">
      <c r="C13" s="26"/>
    </row>
    <row r="14" spans="1:4" ht="16.5" customHeight="1">
      <c r="A14" s="58" t="s">
        <v>37</v>
      </c>
      <c r="B14" s="11" t="s">
        <v>76</v>
      </c>
      <c r="C14" s="23" t="s">
        <v>150</v>
      </c>
      <c r="D14" s="2" t="s">
        <v>149</v>
      </c>
    </row>
    <row r="15" spans="1:4">
      <c r="A15" s="59"/>
      <c r="B15" s="14" t="s">
        <v>77</v>
      </c>
      <c r="C15" s="27">
        <f>C10</f>
        <v>0</v>
      </c>
    </row>
    <row r="16" spans="1:4">
      <c r="A16" s="59"/>
      <c r="B16" s="14" t="s">
        <v>78</v>
      </c>
      <c r="C16" s="27" t="str">
        <f>C12&amp;F21&amp;E21&amp;F21&amp;C29</f>
        <v>_装置名_</v>
      </c>
      <c r="D16" s="2" t="s">
        <v>142</v>
      </c>
    </row>
    <row r="17" spans="1:6" ht="165">
      <c r="A17" s="59"/>
      <c r="B17" s="12" t="s">
        <v>97</v>
      </c>
      <c r="C17" s="49"/>
      <c r="D17" s="3" t="s">
        <v>160</v>
      </c>
    </row>
    <row r="18" spans="1:6">
      <c r="A18" s="59"/>
      <c r="B18" s="15" t="s">
        <v>81</v>
      </c>
      <c r="C18" s="28" t="s">
        <v>36</v>
      </c>
    </row>
    <row r="19" spans="1:6">
      <c r="A19" s="59"/>
      <c r="B19" s="16" t="s">
        <v>79</v>
      </c>
      <c r="C19" s="27">
        <f>VLOOKUP(C21,メニュー!$A$1:$C$16,3,FALSE)</f>
        <v>0</v>
      </c>
    </row>
    <row r="20" spans="1:6">
      <c r="A20" s="59"/>
      <c r="B20" s="14" t="s">
        <v>80</v>
      </c>
      <c r="C20" s="27">
        <f>VLOOKUP(C21,メニュー!$A$1:$B$16,2,FALSE)</f>
        <v>0</v>
      </c>
    </row>
    <row r="21" spans="1:6">
      <c r="A21" s="59"/>
      <c r="B21" s="17" t="s">
        <v>98</v>
      </c>
      <c r="C21" s="24" t="s">
        <v>54</v>
      </c>
      <c r="E21" s="2" t="str">
        <f>VLOOKUP(C21,メニュー!$A$1:$F$16,6,FALSE)</f>
        <v>装置名</v>
      </c>
      <c r="F21" s="2" t="s">
        <v>60</v>
      </c>
    </row>
    <row r="22" spans="1:6">
      <c r="A22" s="59"/>
      <c r="B22" s="16" t="s">
        <v>84</v>
      </c>
      <c r="C22" s="27" t="e">
        <f>VLOOKUP(E21,メニュー!$F$2:$G$16,2,FALSE)</f>
        <v>#N/A</v>
      </c>
    </row>
    <row r="23" spans="1:6">
      <c r="A23" s="60"/>
      <c r="B23" s="50" t="s">
        <v>93</v>
      </c>
      <c r="C23" s="51" t="s">
        <v>94</v>
      </c>
    </row>
    <row r="24" spans="1:6">
      <c r="C24" s="26"/>
    </row>
    <row r="25" spans="1:6">
      <c r="A25" s="61" t="s">
        <v>55</v>
      </c>
      <c r="B25" s="54" t="s">
        <v>82</v>
      </c>
      <c r="C25" s="55">
        <f>C29</f>
        <v>0</v>
      </c>
    </row>
    <row r="26" spans="1:6">
      <c r="A26" s="62"/>
      <c r="B26" s="18" t="s">
        <v>101</v>
      </c>
      <c r="C26" s="30"/>
      <c r="D26" s="2" t="s">
        <v>145</v>
      </c>
    </row>
    <row r="27" spans="1:6">
      <c r="A27" s="63"/>
      <c r="B27" s="19" t="s">
        <v>102</v>
      </c>
      <c r="C27" s="31"/>
      <c r="D27" s="2" t="s">
        <v>146</v>
      </c>
    </row>
    <row r="28" spans="1:6">
      <c r="C28" s="26"/>
    </row>
    <row r="29" spans="1:6">
      <c r="A29" s="61" t="s">
        <v>56</v>
      </c>
      <c r="B29" s="11" t="s">
        <v>100</v>
      </c>
      <c r="C29" s="23"/>
      <c r="D29" s="2" t="s">
        <v>159</v>
      </c>
    </row>
    <row r="30" spans="1:6">
      <c r="A30" s="66"/>
      <c r="B30" s="52" t="s">
        <v>162</v>
      </c>
      <c r="C30" s="53" t="s">
        <v>163</v>
      </c>
    </row>
    <row r="31" spans="1:6">
      <c r="A31" s="62"/>
      <c r="B31" s="14" t="s">
        <v>83</v>
      </c>
      <c r="C31" s="27">
        <f>C10</f>
        <v>0</v>
      </c>
    </row>
    <row r="32" spans="1:6">
      <c r="A32" s="62"/>
      <c r="B32" s="18" t="s">
        <v>103</v>
      </c>
      <c r="C32" s="32"/>
      <c r="D32" s="2" t="s">
        <v>147</v>
      </c>
    </row>
    <row r="33" spans="1:4">
      <c r="A33" s="63"/>
      <c r="B33" s="19" t="s">
        <v>104</v>
      </c>
      <c r="C33" s="29"/>
      <c r="D33" s="2" t="s">
        <v>147</v>
      </c>
    </row>
    <row r="34" spans="1:4">
      <c r="C34" s="26"/>
    </row>
    <row r="35" spans="1:4">
      <c r="A35" s="61" t="s">
        <v>57</v>
      </c>
      <c r="B35" s="20" t="s">
        <v>35</v>
      </c>
      <c r="C35" s="33"/>
      <c r="D35" s="2" t="s">
        <v>148</v>
      </c>
    </row>
    <row r="36" spans="1:4">
      <c r="A36" s="62"/>
      <c r="B36" s="21" t="s">
        <v>32</v>
      </c>
      <c r="C36" s="34"/>
      <c r="D36" s="2" t="s">
        <v>148</v>
      </c>
    </row>
    <row r="37" spans="1:4">
      <c r="A37" s="62"/>
      <c r="B37" s="21" t="s">
        <v>33</v>
      </c>
      <c r="C37" s="34"/>
      <c r="D37" s="2" t="s">
        <v>148</v>
      </c>
    </row>
    <row r="38" spans="1:4">
      <c r="A38" s="63"/>
      <c r="B38" s="22" t="s">
        <v>34</v>
      </c>
      <c r="C38" s="35"/>
      <c r="D38" s="2" t="s">
        <v>148</v>
      </c>
    </row>
    <row r="39" spans="1:4">
      <c r="A39" s="43"/>
      <c r="C39" s="26"/>
    </row>
    <row r="40" spans="1:4" hidden="1">
      <c r="A40" s="3" t="s">
        <v>121</v>
      </c>
    </row>
    <row r="41" spans="1:4" hidden="1">
      <c r="A41" s="58" t="s">
        <v>114</v>
      </c>
      <c r="B41" s="36" t="s">
        <v>115</v>
      </c>
      <c r="C41" s="37"/>
    </row>
    <row r="42" spans="1:4" hidden="1">
      <c r="A42" s="59"/>
      <c r="B42" s="38" t="s">
        <v>116</v>
      </c>
      <c r="C42" s="47"/>
    </row>
    <row r="43" spans="1:4" hidden="1">
      <c r="A43" s="59"/>
      <c r="B43" s="38" t="s">
        <v>117</v>
      </c>
      <c r="C43" s="39"/>
    </row>
    <row r="44" spans="1:4" hidden="1">
      <c r="A44" s="59"/>
      <c r="B44" s="14" t="s">
        <v>120</v>
      </c>
      <c r="C44" s="42" t="e">
        <f>#REF!</f>
        <v>#REF!</v>
      </c>
    </row>
    <row r="45" spans="1:4" hidden="1">
      <c r="A45" s="59"/>
      <c r="B45" s="38" t="s">
        <v>118</v>
      </c>
      <c r="C45" s="39"/>
    </row>
    <row r="46" spans="1:4" hidden="1">
      <c r="A46" s="60"/>
      <c r="B46" s="40" t="s">
        <v>119</v>
      </c>
      <c r="C46" s="41"/>
    </row>
    <row r="48" spans="1:4">
      <c r="B48" s="2" t="s">
        <v>161</v>
      </c>
      <c r="C48" s="2" t="s">
        <v>123</v>
      </c>
    </row>
    <row r="49" spans="3:11">
      <c r="C49" s="46" t="s">
        <v>124</v>
      </c>
    </row>
    <row r="50" spans="3:11">
      <c r="C50" s="2" t="s">
        <v>125</v>
      </c>
    </row>
    <row r="52" spans="3:11">
      <c r="D52" s="3"/>
    </row>
    <row r="53" spans="3:11">
      <c r="D53" s="56"/>
      <c r="E53" s="56"/>
      <c r="F53" s="56"/>
      <c r="G53" s="56"/>
      <c r="H53" s="56"/>
      <c r="I53" s="56"/>
      <c r="J53" s="56"/>
      <c r="K53" s="56"/>
    </row>
    <row r="54" spans="3:11">
      <c r="D54" s="57"/>
      <c r="E54" s="57"/>
      <c r="F54" s="57"/>
      <c r="G54" s="57"/>
      <c r="H54" s="57"/>
      <c r="I54" s="57"/>
      <c r="J54" s="57"/>
      <c r="K54" s="57"/>
    </row>
  </sheetData>
  <mergeCells count="10">
    <mergeCell ref="A3:B3"/>
    <mergeCell ref="A2:C2"/>
    <mergeCell ref="A10:A12"/>
    <mergeCell ref="A25:A27"/>
    <mergeCell ref="A29:A33"/>
    <mergeCell ref="D53:K53"/>
    <mergeCell ref="D54:K54"/>
    <mergeCell ref="A41:A46"/>
    <mergeCell ref="A35:A38"/>
    <mergeCell ref="A14:A23"/>
  </mergeCells>
  <phoneticPr fontId="1"/>
  <hyperlinks>
    <hyperlink ref="C49" r:id="rId1" xr:uid="{3E5E7BB9-ED7D-48AE-817B-B540B672736E}"/>
  </hyperlinks>
  <pageMargins left="0.7" right="0.7" top="0.75" bottom="0.75" header="0.3" footer="0.3"/>
  <pageSetup paperSize="9" scale="79" fitToHeight="0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D89E4AD-ABA8-4743-A2B7-5D9DBF80211D}">
          <x14:formula1>
            <xm:f>メニュー!$A$1:$A$16</xm:f>
          </x14:formula1>
          <xm:sqref>C21</xm:sqref>
        </x14:dataValidation>
        <x14:dataValidation type="list" allowBlank="1" showInputMessage="1" showErrorMessage="1" xr:uid="{108F1564-A990-4596-8B3F-C83C0B391AA7}">
          <x14:formula1>
            <xm:f>メニュー!$E$1:$E$16</xm:f>
          </x14:formula1>
          <xm:sqref>C14</xm:sqref>
        </x14:dataValidation>
        <x14:dataValidation type="list" allowBlank="1" showInputMessage="1" showErrorMessage="1" xr:uid="{820A2BD8-7741-4D11-8D27-4C5FC58264EE}">
          <x14:formula1>
            <xm:f>メニュー!$H$1:$H$9</xm:f>
          </x14:formula1>
          <xm:sqref>C41:C42</xm:sqref>
        </x14:dataValidation>
        <x14:dataValidation type="list" allowBlank="1" showInputMessage="1" showErrorMessage="1" xr:uid="{6A8C9B56-F915-4ACE-8637-54E6BCA875DB}">
          <x14:formula1>
            <xm:f>メニュー!$I$1:$I$4</xm:f>
          </x14:formula1>
          <xm:sqref>C43</xm:sqref>
        </x14:dataValidation>
        <x14:dataValidation type="list" allowBlank="1" showInputMessage="1" showErrorMessage="1" xr:uid="{223BCAC3-6DCC-402C-AEF1-FBC55CF43D31}">
          <x14:formula1>
            <xm:f>メニュー!$D$1:$D$11</xm:f>
          </x14:formula1>
          <xm:sqref>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1148B-EF53-4609-95DD-9162360D2DBB}">
  <sheetPr>
    <pageSetUpPr fitToPage="1"/>
  </sheetPr>
  <dimension ref="A1:F50"/>
  <sheetViews>
    <sheetView workbookViewId="0">
      <selection activeCell="C30" sqref="C30"/>
    </sheetView>
  </sheetViews>
  <sheetFormatPr defaultRowHeight="16.5"/>
  <cols>
    <col min="1" max="1" width="9" style="3"/>
    <col min="2" max="2" width="30.75" style="2" customWidth="1"/>
    <col min="3" max="4" width="60.625" style="2" customWidth="1"/>
    <col min="5" max="6" width="0" style="2" hidden="1" customWidth="1"/>
    <col min="7" max="16384" width="9" style="2"/>
  </cols>
  <sheetData>
    <row r="1" spans="1:4">
      <c r="C1" s="44" t="s">
        <v>158</v>
      </c>
    </row>
    <row r="2" spans="1:4" ht="19.5" customHeight="1">
      <c r="A2" s="65" t="s">
        <v>105</v>
      </c>
      <c r="B2" s="65"/>
      <c r="C2" s="65"/>
      <c r="D2" s="48"/>
    </row>
    <row r="3" spans="1:4">
      <c r="A3" s="64" t="s">
        <v>107</v>
      </c>
      <c r="B3" s="64"/>
      <c r="C3" s="45"/>
      <c r="D3" s="48"/>
    </row>
    <row r="4" spans="1:4" ht="16.5" customHeight="1">
      <c r="A4" s="5"/>
      <c r="B4" s="9" t="s">
        <v>111</v>
      </c>
      <c r="C4" s="8"/>
    </row>
    <row r="5" spans="1:4" ht="16.5" customHeight="1">
      <c r="A5" s="6"/>
      <c r="B5" s="9" t="s">
        <v>112</v>
      </c>
      <c r="C5" s="8"/>
    </row>
    <row r="6" spans="1:4" ht="16.5" customHeight="1">
      <c r="A6" s="7"/>
      <c r="B6" s="9" t="s">
        <v>106</v>
      </c>
      <c r="C6" s="8"/>
    </row>
    <row r="7" spans="1:4" ht="16.5" customHeight="1">
      <c r="A7" s="4"/>
      <c r="B7" s="9" t="s">
        <v>109</v>
      </c>
      <c r="C7" s="8"/>
    </row>
    <row r="8" spans="1:4" ht="16.5" customHeight="1">
      <c r="A8" s="10"/>
      <c r="B8" s="9" t="s">
        <v>110</v>
      </c>
      <c r="C8" s="8"/>
    </row>
    <row r="9" spans="1:4" ht="16.5" customHeight="1"/>
    <row r="10" spans="1:4">
      <c r="A10" s="58" t="s">
        <v>26</v>
      </c>
      <c r="B10" s="11" t="s">
        <v>113</v>
      </c>
      <c r="C10" s="23" t="s">
        <v>157</v>
      </c>
      <c r="D10" s="2" t="s">
        <v>139</v>
      </c>
    </row>
    <row r="11" spans="1:4">
      <c r="A11" s="59"/>
      <c r="B11" s="12" t="s">
        <v>95</v>
      </c>
      <c r="C11" s="24" t="s">
        <v>151</v>
      </c>
      <c r="D11" s="2" t="s">
        <v>140</v>
      </c>
    </row>
    <row r="12" spans="1:4">
      <c r="A12" s="60"/>
      <c r="B12" s="13" t="s">
        <v>96</v>
      </c>
      <c r="C12" s="25" t="s">
        <v>152</v>
      </c>
      <c r="D12" s="2" t="s">
        <v>141</v>
      </c>
    </row>
    <row r="13" spans="1:4">
      <c r="C13" s="26"/>
    </row>
    <row r="14" spans="1:4" ht="16.5" customHeight="1">
      <c r="A14" s="58" t="s">
        <v>37</v>
      </c>
      <c r="B14" s="11" t="s">
        <v>76</v>
      </c>
      <c r="C14" s="23" t="s">
        <v>28</v>
      </c>
      <c r="D14" s="2" t="s">
        <v>149</v>
      </c>
    </row>
    <row r="15" spans="1:4">
      <c r="A15" s="59"/>
      <c r="B15" s="14" t="s">
        <v>77</v>
      </c>
      <c r="C15" s="27" t="str">
        <f>C10</f>
        <v>先端太郎</v>
      </c>
    </row>
    <row r="16" spans="1:4">
      <c r="A16" s="59"/>
      <c r="B16" s="14" t="s">
        <v>78</v>
      </c>
      <c r="C16" s="27" t="str">
        <f>C12&amp;F21&amp;E21&amp;F21&amp;C29</f>
        <v>ステップ状の薄膜試料における成膜状態の確認_AFM_薄膜</v>
      </c>
      <c r="D16" s="2" t="s">
        <v>142</v>
      </c>
    </row>
    <row r="17" spans="1:6" ht="165">
      <c r="A17" s="59"/>
      <c r="B17" s="12" t="s">
        <v>97</v>
      </c>
      <c r="C17" s="49" t="s">
        <v>153</v>
      </c>
      <c r="D17" s="3" t="s">
        <v>143</v>
      </c>
    </row>
    <row r="18" spans="1:6">
      <c r="A18" s="59"/>
      <c r="B18" s="15" t="s">
        <v>81</v>
      </c>
      <c r="C18" s="28" t="s">
        <v>36</v>
      </c>
    </row>
    <row r="19" spans="1:6">
      <c r="A19" s="59"/>
      <c r="B19" s="16" t="s">
        <v>79</v>
      </c>
      <c r="C19" s="27" t="str">
        <f>VLOOKUP(C21,メニュー!$A$1:$C$16,3,FALSE)</f>
        <v>走査型顕微鏡</v>
      </c>
    </row>
    <row r="20" spans="1:6">
      <c r="A20" s="59"/>
      <c r="B20" s="14" t="s">
        <v>80</v>
      </c>
      <c r="C20" s="27" t="str">
        <f>VLOOKUP(C21,メニュー!$A$1:$B$16,2,FALSE)</f>
        <v>JI-012</v>
      </c>
    </row>
    <row r="21" spans="1:6">
      <c r="A21" s="59"/>
      <c r="B21" s="17" t="s">
        <v>98</v>
      </c>
      <c r="C21" s="24" t="s">
        <v>50</v>
      </c>
      <c r="D21" s="2" t="s">
        <v>144</v>
      </c>
      <c r="E21" s="2" t="str">
        <f>VLOOKUP(C21,メニュー!$A$1:$F$16,6,FALSE)</f>
        <v>AFM</v>
      </c>
      <c r="F21" s="2" t="s">
        <v>60</v>
      </c>
    </row>
    <row r="22" spans="1:6">
      <c r="A22" s="59"/>
      <c r="B22" s="16" t="s">
        <v>84</v>
      </c>
      <c r="C22" s="27" t="str">
        <f>VLOOKUP(E21,メニュー!$F$2:$G$16,2,FALSE)</f>
        <v>.xqdx,.opa,.txt</v>
      </c>
    </row>
    <row r="23" spans="1:6">
      <c r="A23" s="60"/>
      <c r="B23" s="50" t="s">
        <v>93</v>
      </c>
      <c r="C23" s="51" t="s">
        <v>94</v>
      </c>
    </row>
    <row r="24" spans="1:6">
      <c r="C24" s="26"/>
    </row>
    <row r="25" spans="1:6">
      <c r="A25" s="61" t="s">
        <v>55</v>
      </c>
      <c r="B25" s="54" t="s">
        <v>82</v>
      </c>
      <c r="C25" s="55" t="str">
        <f>C29</f>
        <v>薄膜</v>
      </c>
    </row>
    <row r="26" spans="1:6">
      <c r="A26" s="62"/>
      <c r="B26" s="18" t="s">
        <v>101</v>
      </c>
      <c r="C26" s="30"/>
      <c r="D26" s="2" t="s">
        <v>145</v>
      </c>
    </row>
    <row r="27" spans="1:6">
      <c r="A27" s="63"/>
      <c r="B27" s="19" t="s">
        <v>102</v>
      </c>
      <c r="C27" s="31"/>
      <c r="D27" s="2" t="s">
        <v>146</v>
      </c>
    </row>
    <row r="28" spans="1:6">
      <c r="C28" s="26"/>
    </row>
    <row r="29" spans="1:6">
      <c r="A29" s="61" t="s">
        <v>56</v>
      </c>
      <c r="B29" s="11" t="s">
        <v>100</v>
      </c>
      <c r="C29" s="23" t="s">
        <v>154</v>
      </c>
    </row>
    <row r="30" spans="1:6">
      <c r="A30" s="66"/>
      <c r="B30" s="12" t="s">
        <v>99</v>
      </c>
      <c r="C30" s="24" t="s">
        <v>11</v>
      </c>
    </row>
    <row r="31" spans="1:6">
      <c r="A31" s="62"/>
      <c r="B31" s="14" t="s">
        <v>83</v>
      </c>
      <c r="C31" s="27" t="str">
        <f>C10</f>
        <v>先端太郎</v>
      </c>
    </row>
    <row r="32" spans="1:6">
      <c r="A32" s="62"/>
      <c r="B32" s="18" t="s">
        <v>103</v>
      </c>
      <c r="C32" s="32"/>
      <c r="D32" s="2" t="s">
        <v>147</v>
      </c>
    </row>
    <row r="33" spans="1:4">
      <c r="A33" s="63"/>
      <c r="B33" s="19" t="s">
        <v>104</v>
      </c>
      <c r="C33" s="29"/>
      <c r="D33" s="2" t="s">
        <v>147</v>
      </c>
    </row>
    <row r="34" spans="1:4">
      <c r="C34" s="26"/>
    </row>
    <row r="35" spans="1:4">
      <c r="A35" s="61" t="s">
        <v>57</v>
      </c>
      <c r="B35" s="20" t="s">
        <v>35</v>
      </c>
      <c r="C35" s="33"/>
      <c r="D35" s="2" t="s">
        <v>148</v>
      </c>
    </row>
    <row r="36" spans="1:4">
      <c r="A36" s="62"/>
      <c r="B36" s="21" t="s">
        <v>32</v>
      </c>
      <c r="C36" s="34"/>
      <c r="D36" s="2" t="s">
        <v>148</v>
      </c>
    </row>
    <row r="37" spans="1:4">
      <c r="A37" s="62"/>
      <c r="B37" s="21" t="s">
        <v>33</v>
      </c>
      <c r="C37" s="34"/>
      <c r="D37" s="2" t="s">
        <v>148</v>
      </c>
    </row>
    <row r="38" spans="1:4">
      <c r="A38" s="63"/>
      <c r="B38" s="22" t="s">
        <v>34</v>
      </c>
      <c r="C38" s="35"/>
      <c r="D38" s="2" t="s">
        <v>148</v>
      </c>
    </row>
    <row r="39" spans="1:4">
      <c r="A39" s="43"/>
      <c r="C39" s="26"/>
    </row>
    <row r="40" spans="1:4" hidden="1">
      <c r="A40" s="3" t="s">
        <v>121</v>
      </c>
    </row>
    <row r="41" spans="1:4" hidden="1">
      <c r="A41" s="58" t="s">
        <v>114</v>
      </c>
      <c r="B41" s="36" t="s">
        <v>115</v>
      </c>
      <c r="C41" s="37" t="s">
        <v>155</v>
      </c>
    </row>
    <row r="42" spans="1:4" hidden="1">
      <c r="A42" s="59"/>
      <c r="B42" s="38" t="s">
        <v>116</v>
      </c>
      <c r="C42" s="47"/>
    </row>
    <row r="43" spans="1:4" hidden="1">
      <c r="A43" s="59"/>
      <c r="B43" s="38" t="s">
        <v>117</v>
      </c>
      <c r="C43" s="39" t="s">
        <v>135</v>
      </c>
    </row>
    <row r="44" spans="1:4" hidden="1">
      <c r="A44" s="59"/>
      <c r="B44" s="14" t="s">
        <v>120</v>
      </c>
      <c r="C44" s="42" t="e">
        <f>#REF!</f>
        <v>#REF!</v>
      </c>
    </row>
    <row r="45" spans="1:4" hidden="1">
      <c r="A45" s="59"/>
      <c r="B45" s="38" t="s">
        <v>118</v>
      </c>
      <c r="C45" s="39" t="s">
        <v>156</v>
      </c>
    </row>
    <row r="46" spans="1:4" hidden="1">
      <c r="A46" s="60"/>
      <c r="B46" s="40" t="s">
        <v>119</v>
      </c>
      <c r="C46" s="41"/>
    </row>
    <row r="48" spans="1:4">
      <c r="B48" s="2" t="s">
        <v>122</v>
      </c>
      <c r="C48" s="2" t="s">
        <v>123</v>
      </c>
    </row>
    <row r="49" spans="3:3">
      <c r="C49" s="46" t="s">
        <v>124</v>
      </c>
    </row>
    <row r="50" spans="3:3">
      <c r="C50" s="2" t="s">
        <v>125</v>
      </c>
    </row>
  </sheetData>
  <mergeCells count="8">
    <mergeCell ref="A35:A38"/>
    <mergeCell ref="A41:A46"/>
    <mergeCell ref="A2:C2"/>
    <mergeCell ref="A3:B3"/>
    <mergeCell ref="A10:A12"/>
    <mergeCell ref="A14:A23"/>
    <mergeCell ref="A25:A27"/>
    <mergeCell ref="A29:A33"/>
  </mergeCells>
  <phoneticPr fontId="1"/>
  <hyperlinks>
    <hyperlink ref="C49" r:id="rId1" xr:uid="{8CAA3858-32A9-4A00-9ACE-9DB77504B671}"/>
  </hyperlinks>
  <pageMargins left="0.7" right="0.7" top="0.75" bottom="0.75" header="0.3" footer="0.3"/>
  <pageSetup paperSize="9" scale="79" fitToHeight="0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7E97C35-89E8-4FCB-AF02-99189FC14B66}">
          <x14:formula1>
            <xm:f>メニュー!$I$1:$I$4</xm:f>
          </x14:formula1>
          <xm:sqref>C43</xm:sqref>
        </x14:dataValidation>
        <x14:dataValidation type="list" allowBlank="1" showInputMessage="1" showErrorMessage="1" xr:uid="{F0CB1884-A1DE-4454-AD53-7CF0568AC174}">
          <x14:formula1>
            <xm:f>メニュー!$H$1:$H$9</xm:f>
          </x14:formula1>
          <xm:sqref>C41:C42</xm:sqref>
        </x14:dataValidation>
        <x14:dataValidation type="list" allowBlank="1" showInputMessage="1" showErrorMessage="1" xr:uid="{6209CA65-0998-49CE-A2D0-4860EF9B8794}">
          <x14:formula1>
            <xm:f>メニュー!$E$1:$E$16</xm:f>
          </x14:formula1>
          <xm:sqref>C14</xm:sqref>
        </x14:dataValidation>
        <x14:dataValidation type="list" allowBlank="1" showInputMessage="1" showErrorMessage="1" xr:uid="{EA6B6AB0-4D8F-4129-B31E-B385CC47540D}">
          <x14:formula1>
            <xm:f>メニュー!$D$1:$D$16</xm:f>
          </x14:formula1>
          <xm:sqref>C30</xm:sqref>
        </x14:dataValidation>
        <x14:dataValidation type="list" allowBlank="1" showInputMessage="1" showErrorMessage="1" xr:uid="{BED62D67-EFE1-486C-9FF0-800C40871DC6}">
          <x14:formula1>
            <xm:f>メニュー!$A$1:$A$16</xm:f>
          </x14:formula1>
          <xm:sqref>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FD58E-621D-422B-9688-7002BD4AFEB3}">
  <dimension ref="A1:I16"/>
  <sheetViews>
    <sheetView workbookViewId="0">
      <selection activeCell="D14" sqref="D14"/>
    </sheetView>
  </sheetViews>
  <sheetFormatPr defaultRowHeight="16.5"/>
  <cols>
    <col min="1" max="5" width="10.625" style="1" customWidth="1"/>
    <col min="6" max="9" width="6.75" style="1" customWidth="1"/>
    <col min="10" max="16384" width="9" style="1"/>
  </cols>
  <sheetData>
    <row r="1" spans="1:9">
      <c r="A1" s="1" t="s">
        <v>54</v>
      </c>
      <c r="D1" s="1" t="s">
        <v>163</v>
      </c>
      <c r="E1" s="1" t="s">
        <v>150</v>
      </c>
      <c r="F1" s="1" t="s">
        <v>59</v>
      </c>
      <c r="H1" s="1" t="s">
        <v>137</v>
      </c>
      <c r="I1" s="1" t="s">
        <v>138</v>
      </c>
    </row>
    <row r="2" spans="1:9">
      <c r="A2" s="1" t="s">
        <v>38</v>
      </c>
      <c r="B2" s="1" t="s">
        <v>31</v>
      </c>
      <c r="C2" s="1" t="s">
        <v>22</v>
      </c>
      <c r="D2" s="1" t="s">
        <v>11</v>
      </c>
      <c r="E2" s="1" t="s">
        <v>27</v>
      </c>
      <c r="F2" s="1" t="s">
        <v>61</v>
      </c>
      <c r="G2" s="1" t="s">
        <v>85</v>
      </c>
      <c r="H2" s="1" t="s">
        <v>126</v>
      </c>
      <c r="I2" s="1" t="s">
        <v>134</v>
      </c>
    </row>
    <row r="3" spans="1:9">
      <c r="A3" s="1" t="s">
        <v>39</v>
      </c>
      <c r="B3" s="1" t="s">
        <v>0</v>
      </c>
      <c r="C3" s="1" t="s">
        <v>22</v>
      </c>
      <c r="D3" s="1" t="s">
        <v>12</v>
      </c>
      <c r="E3" s="1" t="s">
        <v>28</v>
      </c>
      <c r="F3" s="1" t="s">
        <v>62</v>
      </c>
      <c r="G3" s="1" t="s">
        <v>85</v>
      </c>
      <c r="H3" s="1" t="s">
        <v>127</v>
      </c>
    </row>
    <row r="4" spans="1:9">
      <c r="A4" s="1" t="s">
        <v>40</v>
      </c>
      <c r="B4" s="1" t="s">
        <v>1</v>
      </c>
      <c r="C4" s="1" t="s">
        <v>22</v>
      </c>
      <c r="D4" s="1" t="s">
        <v>13</v>
      </c>
      <c r="F4" s="1" t="s">
        <v>63</v>
      </c>
      <c r="G4" s="1" t="s">
        <v>85</v>
      </c>
      <c r="H4" s="1" t="s">
        <v>128</v>
      </c>
      <c r="I4" s="1" t="s">
        <v>136</v>
      </c>
    </row>
    <row r="5" spans="1:9">
      <c r="A5" s="1" t="s">
        <v>41</v>
      </c>
      <c r="B5" s="1" t="s">
        <v>53</v>
      </c>
      <c r="C5" s="1" t="s">
        <v>22</v>
      </c>
      <c r="D5" s="1" t="s">
        <v>14</v>
      </c>
      <c r="F5" s="1" t="s">
        <v>64</v>
      </c>
      <c r="G5" s="1" t="s">
        <v>85</v>
      </c>
      <c r="H5" s="1" t="s">
        <v>129</v>
      </c>
    </row>
    <row r="6" spans="1:9">
      <c r="A6" s="1" t="s">
        <v>42</v>
      </c>
      <c r="B6" s="1" t="s">
        <v>10</v>
      </c>
      <c r="C6" s="1" t="s">
        <v>21</v>
      </c>
      <c r="D6" s="1" t="s">
        <v>15</v>
      </c>
      <c r="F6" s="1" t="s">
        <v>65</v>
      </c>
      <c r="G6" s="1" t="s">
        <v>87</v>
      </c>
      <c r="H6" s="1" t="s">
        <v>130</v>
      </c>
    </row>
    <row r="7" spans="1:9">
      <c r="A7" s="1" t="s">
        <v>43</v>
      </c>
      <c r="B7" s="1" t="s">
        <v>2</v>
      </c>
      <c r="C7" s="1" t="s">
        <v>21</v>
      </c>
      <c r="D7" s="1" t="s">
        <v>16</v>
      </c>
      <c r="F7" s="1" t="s">
        <v>66</v>
      </c>
      <c r="G7" s="1" t="s">
        <v>87</v>
      </c>
      <c r="H7" s="1" t="s">
        <v>131</v>
      </c>
    </row>
    <row r="8" spans="1:9">
      <c r="A8" s="1" t="s">
        <v>44</v>
      </c>
      <c r="B8" s="1" t="s">
        <v>29</v>
      </c>
      <c r="C8" s="1" t="s">
        <v>21</v>
      </c>
      <c r="D8" s="1" t="s">
        <v>17</v>
      </c>
      <c r="F8" s="1" t="s">
        <v>67</v>
      </c>
      <c r="G8" s="1" t="s">
        <v>87</v>
      </c>
      <c r="H8" s="1" t="s">
        <v>132</v>
      </c>
    </row>
    <row r="9" spans="1:9">
      <c r="A9" s="1" t="s">
        <v>45</v>
      </c>
      <c r="B9" s="1" t="s">
        <v>3</v>
      </c>
      <c r="C9" s="1" t="s">
        <v>21</v>
      </c>
      <c r="D9" s="1" t="s">
        <v>18</v>
      </c>
      <c r="F9" s="1" t="s">
        <v>68</v>
      </c>
      <c r="G9" s="1" t="s">
        <v>87</v>
      </c>
      <c r="H9" s="1" t="s">
        <v>133</v>
      </c>
    </row>
    <row r="10" spans="1:9">
      <c r="A10" s="1" t="s">
        <v>46</v>
      </c>
      <c r="B10" s="1" t="s">
        <v>4</v>
      </c>
      <c r="C10" s="1" t="s">
        <v>24</v>
      </c>
      <c r="D10" s="1" t="s">
        <v>19</v>
      </c>
      <c r="F10" s="1" t="s">
        <v>69</v>
      </c>
      <c r="G10" s="1" t="s">
        <v>88</v>
      </c>
    </row>
    <row r="11" spans="1:9">
      <c r="A11" s="1" t="s">
        <v>47</v>
      </c>
      <c r="B11" s="1" t="s">
        <v>30</v>
      </c>
      <c r="C11" s="1" t="s">
        <v>24</v>
      </c>
      <c r="D11" s="1" t="s">
        <v>20</v>
      </c>
      <c r="F11" s="1" t="s">
        <v>70</v>
      </c>
      <c r="G11" s="1" t="s">
        <v>89</v>
      </c>
    </row>
    <row r="12" spans="1:9">
      <c r="A12" s="1" t="s">
        <v>48</v>
      </c>
      <c r="B12" s="1" t="s">
        <v>5</v>
      </c>
      <c r="C12" s="1" t="s">
        <v>25</v>
      </c>
      <c r="F12" s="1" t="s">
        <v>71</v>
      </c>
      <c r="G12" s="1" t="s">
        <v>90</v>
      </c>
    </row>
    <row r="13" spans="1:9">
      <c r="A13" s="1" t="s">
        <v>49</v>
      </c>
      <c r="B13" s="1" t="s">
        <v>6</v>
      </c>
      <c r="C13" s="1" t="s">
        <v>23</v>
      </c>
      <c r="F13" s="1" t="s">
        <v>72</v>
      </c>
      <c r="G13" s="1" t="s">
        <v>91</v>
      </c>
    </row>
    <row r="14" spans="1:9">
      <c r="A14" s="1" t="s">
        <v>50</v>
      </c>
      <c r="B14" s="1" t="s">
        <v>7</v>
      </c>
      <c r="C14" s="1" t="s">
        <v>25</v>
      </c>
      <c r="F14" s="1" t="s">
        <v>73</v>
      </c>
      <c r="G14" s="1" t="s">
        <v>92</v>
      </c>
    </row>
    <row r="15" spans="1:9">
      <c r="A15" s="1" t="s">
        <v>51</v>
      </c>
      <c r="B15" s="1" t="s">
        <v>8</v>
      </c>
      <c r="C15" s="1" t="s">
        <v>58</v>
      </c>
      <c r="F15" s="1" t="s">
        <v>74</v>
      </c>
      <c r="G15" s="1" t="s">
        <v>86</v>
      </c>
    </row>
    <row r="16" spans="1:9">
      <c r="A16" s="1" t="s">
        <v>52</v>
      </c>
      <c r="B16" s="1" t="s">
        <v>9</v>
      </c>
      <c r="C16" s="1" t="s">
        <v>58</v>
      </c>
      <c r="F16" s="1" t="s">
        <v>75</v>
      </c>
      <c r="G16" s="1" t="s">
        <v>86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JI-000</vt:lpstr>
      <vt:lpstr>JI-012 (記載例)</vt:lpstr>
      <vt:lpstr>メニュー</vt:lpstr>
      <vt:lpstr>'JI-000'!Print_Area</vt:lpstr>
      <vt:lpstr>'JI-012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 Hashimoto</dc:creator>
  <cp:lastModifiedBy>HASHIMOTO, Miho</cp:lastModifiedBy>
  <cp:lastPrinted>2025-10-27T23:42:47Z</cp:lastPrinted>
  <dcterms:created xsi:type="dcterms:W3CDTF">2023-03-06T01:26:14Z</dcterms:created>
  <dcterms:modified xsi:type="dcterms:W3CDTF">2025-10-28T05:29:36Z</dcterms:modified>
</cp:coreProperties>
</file>