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prj0\prj0\prj.nanoplat\受託事業_ARIM\FY2022(R04)\php\guide\file\"/>
    </mc:Choice>
  </mc:AlternateContent>
  <xr:revisionPtr revIDLastSave="0" documentId="13_ncr:1_{93C8356A-60FE-49F8-A461-1BF171D454CB}" xr6:coauthVersionLast="47" xr6:coauthVersionMax="47" xr10:uidLastSave="{00000000-0000-0000-0000-000000000000}"/>
  <bookViews>
    <workbookView xWindow="-120" yWindow="-120" windowWidth="29040" windowHeight="15840" tabRatio="685" firstSheet="1" activeTab="1" xr2:uid="{00000000-000D-0000-FFFF-FFFF00000000}"/>
  </bookViews>
  <sheets>
    <sheet name="入力" sheetId="11" state="hidden" r:id="rId1"/>
    <sheet name="申請書兼承認書" sheetId="1" r:id="rId2"/>
    <sheet name="連名利用申込書" sheetId="4" r:id="rId3"/>
    <sheet name="評価明細書 " sheetId="12" state="hidden" r:id="rId4"/>
    <sheet name="入力画面" sheetId="16" state="hidden" r:id="rId5"/>
    <sheet name="債権発生通知書「通知番号」のみ入力(入力しない）" sheetId="17" state="hidden" r:id="rId6"/>
    <sheet name="発生通知内訳書（入力しない）" sheetId="18" state="hidden" r:id="rId7"/>
    <sheet name="調査決定内訳書" sheetId="19" state="hidden" r:id="rId8"/>
    <sheet name="データ" sheetId="2" state="hidden" r:id="rId9"/>
  </sheets>
  <externalReferences>
    <externalReference r:id="rId10"/>
    <externalReference r:id="rId11"/>
  </externalReferences>
  <definedNames>
    <definedName name="_xlnm._FilterDatabase" localSheetId="2" hidden="1">連名利用申込書!$AG$1:$AG$1</definedName>
    <definedName name="A" localSheetId="2">[1]リスト!$B$3:$B$14</definedName>
    <definedName name="A">[2]リスト!$B$3:$B$14</definedName>
    <definedName name="_xlnm.Print_Area" localSheetId="1">申請書兼承認書!$A$1:$AP$50</definedName>
    <definedName name="_xlnm.Print_Area" localSheetId="7">調査決定内訳書!$A$1:$G$14</definedName>
    <definedName name="_xlnm.Print_Area" localSheetId="6">'発生通知内訳書（入力しない）'!$A$1:$F$16</definedName>
    <definedName name="_xlnm.Print_Area" localSheetId="3">'評価明細書 '!$A$1:$I$31</definedName>
    <definedName name="_xlnm.Print_Area" localSheetId="2">連名利用申込書!$A$1:$AF$42</definedName>
    <definedName name="月" localSheetId="2">[1]リスト!$D$3:$D$14</definedName>
    <definedName name="月">[2]リスト!$D$3:$D$14</definedName>
    <definedName name="年" localSheetId="2">[1]リスト!$C$3:$C$11</definedName>
    <definedName name="年">[2]リスト!$C$3:$C$11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11" l="1"/>
  <c r="A61" i="11"/>
  <c r="A56" i="11"/>
  <c r="A53" i="11"/>
  <c r="A47" i="11"/>
  <c r="A50" i="11"/>
  <c r="B50" i="11"/>
  <c r="A40" i="11"/>
  <c r="C38" i="11"/>
  <c r="B38" i="11"/>
  <c r="A38" i="11"/>
  <c r="A20" i="11"/>
  <c r="A28" i="11"/>
  <c r="A25" i="11"/>
  <c r="A22" i="11"/>
  <c r="B14" i="11"/>
  <c r="A14" i="11"/>
  <c r="P25" i="11" l="1"/>
  <c r="N46" i="11"/>
  <c r="P20" i="11" l="1"/>
  <c r="P18" i="11"/>
  <c r="P16" i="11"/>
  <c r="P15" i="11" l="1"/>
  <c r="P14" i="11"/>
  <c r="P11" i="11"/>
  <c r="P9" i="11"/>
  <c r="P8" i="11"/>
  <c r="P7" i="11"/>
  <c r="P6" i="11"/>
  <c r="N42" i="11"/>
  <c r="N45" i="11" s="1"/>
  <c r="N41" i="11"/>
  <c r="N44" i="11" s="1"/>
  <c r="N40" i="11"/>
  <c r="N39" i="11"/>
  <c r="N38" i="11"/>
  <c r="N37" i="11"/>
  <c r="N27" i="11"/>
  <c r="N25" i="11"/>
  <c r="N31" i="11"/>
  <c r="N20" i="11"/>
  <c r="N19" i="11"/>
  <c r="N18" i="11"/>
  <c r="N17" i="11"/>
  <c r="N16" i="11"/>
  <c r="N12" i="11"/>
  <c r="N11" i="11"/>
  <c r="N9" i="11"/>
  <c r="N8" i="11"/>
  <c r="N7" i="11"/>
  <c r="N6" i="11"/>
  <c r="N5" i="11"/>
  <c r="B19" i="12"/>
  <c r="B47" i="4"/>
  <c r="B46" i="4"/>
  <c r="B44" i="4"/>
  <c r="AG23" i="1"/>
  <c r="T23" i="1"/>
  <c r="I23" i="1"/>
  <c r="AG19" i="1"/>
  <c r="AH18" i="1"/>
  <c r="AG18" i="1"/>
  <c r="AG17" i="1"/>
  <c r="P10" i="11"/>
  <c r="L44" i="1" l="1"/>
  <c r="B32" i="11"/>
  <c r="E44" i="1"/>
  <c r="A32" i="11"/>
  <c r="P17" i="11"/>
  <c r="P29" i="11" s="1"/>
  <c r="N43" i="11"/>
  <c r="B5" i="16" l="1"/>
  <c r="H3" i="12" l="1"/>
  <c r="F7" i="19" l="1"/>
  <c r="A9" i="19"/>
  <c r="A9" i="18"/>
  <c r="A5" i="18"/>
  <c r="F7" i="18"/>
  <c r="F3" i="17"/>
  <c r="B14" i="17"/>
  <c r="A16" i="17"/>
  <c r="D13" i="18"/>
  <c r="D12" i="18"/>
  <c r="D11" i="18"/>
  <c r="E11" i="17"/>
  <c r="B8" i="16" l="1"/>
  <c r="B6" i="16"/>
  <c r="B4" i="16"/>
  <c r="B16" i="12"/>
  <c r="A5" i="12"/>
  <c r="A6" i="12"/>
  <c r="H19" i="12"/>
  <c r="C14" i="12" l="1"/>
  <c r="B7" i="16"/>
  <c r="A10" i="19"/>
  <c r="A10" i="18"/>
  <c r="D7" i="19"/>
  <c r="D7" i="18"/>
  <c r="A8" i="18"/>
  <c r="A8" i="19"/>
  <c r="P22" i="11"/>
  <c r="C7" i="18" l="1"/>
  <c r="C15" i="18" s="1"/>
  <c r="B12" i="17"/>
  <c r="C7" i="19"/>
  <c r="C14" i="19" s="1"/>
  <c r="N26" i="11"/>
  <c r="N24" i="11"/>
  <c r="Q4" i="11" s="1"/>
  <c r="N23" i="11"/>
  <c r="N21" i="11"/>
  <c r="N13" i="11"/>
  <c r="P5" i="11" s="1"/>
  <c r="P12" i="11"/>
  <c r="B3" i="16" l="1"/>
  <c r="A7" i="19" s="1"/>
  <c r="AA13" i="4"/>
  <c r="AG39" i="4" s="1"/>
  <c r="AC44" i="1"/>
  <c r="Y44" i="1"/>
  <c r="U44" i="1"/>
  <c r="AG34" i="1"/>
  <c r="AG31" i="1"/>
  <c r="A7" i="18" l="1"/>
  <c r="D19" i="12"/>
  <c r="AG25" i="1"/>
  <c r="AG24" i="1" l="1"/>
  <c r="U43" i="1" l="1"/>
  <c r="A43" i="11" s="1"/>
  <c r="P21" i="11" s="1"/>
  <c r="N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kdnoriko</author>
  </authors>
  <commentList>
    <comment ref="B7" authorId="0" shapeId="0" xr:uid="{00000000-0006-0000-0400-000001000000}">
      <text>
        <r>
          <rPr>
            <sz val="9"/>
            <color indexed="81"/>
            <rFont val="ＭＳ Ｐゴシック"/>
            <family val="3"/>
            <charset val="128"/>
          </rPr>
          <t xml:space="preserve">ミス防止のため評価明細書の単価選択により反映されます。
</t>
        </r>
      </text>
    </comment>
  </commentList>
</comments>
</file>

<file path=xl/sharedStrings.xml><?xml version="1.0" encoding="utf-8"?>
<sst xmlns="http://schemas.openxmlformats.org/spreadsheetml/2006/main" count="783" uniqueCount="544">
  <si>
    <t>マテリアル先端リサーチインフラ</t>
  </si>
  <si>
    <t>申込代表者</t>
    <rPh sb="0" eb="2">
      <t>モウシコミ</t>
    </rPh>
    <rPh sb="2" eb="5">
      <t>ダイヒョウシャ</t>
    </rPh>
    <phoneticPr fontId="2"/>
  </si>
  <si>
    <t>機関名</t>
    <rPh sb="0" eb="3">
      <t>キカンメイ</t>
    </rPh>
    <phoneticPr fontId="2"/>
  </si>
  <si>
    <t>所属・職名</t>
    <rPh sb="0" eb="2">
      <t>ショゾク</t>
    </rPh>
    <rPh sb="3" eb="5">
      <t>ショクメイ</t>
    </rPh>
    <phoneticPr fontId="2"/>
  </si>
  <si>
    <t>技術代行</t>
    <rPh sb="0" eb="2">
      <t>ギジュツ</t>
    </rPh>
    <rPh sb="2" eb="4">
      <t>ダイコウ</t>
    </rPh>
    <phoneticPr fontId="2"/>
  </si>
  <si>
    <t>北陸先端科学技術大学院大学</t>
    <rPh sb="0" eb="2">
      <t>ホクリク</t>
    </rPh>
    <rPh sb="2" eb="4">
      <t>センタン</t>
    </rPh>
    <rPh sb="4" eb="6">
      <t>カガク</t>
    </rPh>
    <rPh sb="6" eb="8">
      <t>ギジュツ</t>
    </rPh>
    <rPh sb="8" eb="11">
      <t>ダイガクイン</t>
    </rPh>
    <rPh sb="11" eb="13">
      <t>ダイガク</t>
    </rPh>
    <phoneticPr fontId="2"/>
  </si>
  <si>
    <t>氏名</t>
    <rPh sb="0" eb="2">
      <t>シメイ</t>
    </rPh>
    <phoneticPr fontId="2"/>
  </si>
  <si>
    <t>機器利用</t>
    <rPh sb="0" eb="4">
      <t>キキリヨウ</t>
    </rPh>
    <phoneticPr fontId="2"/>
  </si>
  <si>
    <t>技術補助</t>
    <rPh sb="0" eb="2">
      <t>ギジュツ</t>
    </rPh>
    <rPh sb="2" eb="4">
      <t>ホジョ</t>
    </rPh>
    <phoneticPr fontId="2"/>
  </si>
  <si>
    <t>技術相談</t>
    <rPh sb="0" eb="4">
      <t>ギジュツソウダン</t>
    </rPh>
    <phoneticPr fontId="2"/>
  </si>
  <si>
    <t>課題名</t>
    <rPh sb="0" eb="3">
      <t>カダイメイ</t>
    </rPh>
    <phoneticPr fontId="2"/>
  </si>
  <si>
    <t>概要</t>
    <rPh sb="0" eb="2">
      <t>ガイヨウ</t>
    </rPh>
    <phoneticPr fontId="2"/>
  </si>
  <si>
    <t>機器名</t>
    <rPh sb="0" eb="3">
      <t>キキメイ</t>
    </rPh>
    <phoneticPr fontId="2"/>
  </si>
  <si>
    <t>等</t>
  </si>
  <si>
    <t>事前相談</t>
    <rPh sb="0" eb="4">
      <t>ジゼンソウダン</t>
    </rPh>
    <phoneticPr fontId="2"/>
  </si>
  <si>
    <t>有</t>
    <rPh sb="0" eb="1">
      <t>アリ</t>
    </rPh>
    <phoneticPr fontId="2"/>
  </si>
  <si>
    <t>）</t>
    <phoneticPr fontId="2"/>
  </si>
  <si>
    <t>（担当者</t>
    <rPh sb="1" eb="4">
      <t>タントウシャ</t>
    </rPh>
    <phoneticPr fontId="2"/>
  </si>
  <si>
    <t>利用料金区分</t>
    <rPh sb="0" eb="2">
      <t>リヨウ</t>
    </rPh>
    <rPh sb="2" eb="4">
      <t>リョウキン</t>
    </rPh>
    <rPh sb="4" eb="6">
      <t>クブン</t>
    </rPh>
    <phoneticPr fontId="2"/>
  </si>
  <si>
    <t>１日</t>
    <rPh sb="1" eb="2">
      <t>ニチ</t>
    </rPh>
    <phoneticPr fontId="2"/>
  </si>
  <si>
    <t>半年</t>
    <rPh sb="0" eb="2">
      <t>ハントシ</t>
    </rPh>
    <phoneticPr fontId="2"/>
  </si>
  <si>
    <t>年間</t>
    <rPh sb="0" eb="2">
      <t>ネンカン</t>
    </rPh>
    <phoneticPr fontId="2"/>
  </si>
  <si>
    <t>利用希望期間</t>
    <rPh sb="0" eb="2">
      <t>リヨウ</t>
    </rPh>
    <rPh sb="2" eb="4">
      <t>キボウ</t>
    </rPh>
    <rPh sb="4" eb="6">
      <t>キカン</t>
    </rPh>
    <phoneticPr fontId="2"/>
  </si>
  <si>
    <t>所属</t>
    <rPh sb="0" eb="2">
      <t>ショゾク</t>
    </rPh>
    <phoneticPr fontId="2"/>
  </si>
  <si>
    <t>職名</t>
    <rPh sb="0" eb="2">
      <t>ショクメイ</t>
    </rPh>
    <phoneticPr fontId="2"/>
  </si>
  <si>
    <t>氏名</t>
    <rPh sb="0" eb="2">
      <t>シメイ</t>
    </rPh>
    <phoneticPr fontId="2"/>
  </si>
  <si>
    <t>TEL</t>
    <phoneticPr fontId="2"/>
  </si>
  <si>
    <t>Email</t>
    <phoneticPr fontId="2"/>
  </si>
  <si>
    <t>大企業</t>
    <rPh sb="0" eb="3">
      <t>ダイキギョウ</t>
    </rPh>
    <phoneticPr fontId="2"/>
  </si>
  <si>
    <t>中小企業</t>
    <rPh sb="0" eb="2">
      <t>チュウショウ</t>
    </rPh>
    <rPh sb="2" eb="4">
      <t>キギョウ</t>
    </rPh>
    <phoneticPr fontId="2"/>
  </si>
  <si>
    <t>大学</t>
    <rPh sb="0" eb="2">
      <t>ダイガク</t>
    </rPh>
    <phoneticPr fontId="2"/>
  </si>
  <si>
    <t>公的研究機関</t>
    <rPh sb="0" eb="2">
      <t>コウテキ</t>
    </rPh>
    <rPh sb="2" eb="6">
      <t>ケンキュウキカン</t>
    </rPh>
    <phoneticPr fontId="2"/>
  </si>
  <si>
    <t>その他</t>
    <rPh sb="2" eb="3">
      <t>タ</t>
    </rPh>
    <phoneticPr fontId="2"/>
  </si>
  <si>
    <t>年齢層</t>
    <rPh sb="0" eb="3">
      <t>ネンレイソウ</t>
    </rPh>
    <phoneticPr fontId="2"/>
  </si>
  <si>
    <t>20代以下</t>
    <rPh sb="2" eb="3">
      <t>ダイ</t>
    </rPh>
    <rPh sb="3" eb="5">
      <t>イカ</t>
    </rPh>
    <phoneticPr fontId="2"/>
  </si>
  <si>
    <t>30代</t>
    <rPh sb="2" eb="3">
      <t>ダイ</t>
    </rPh>
    <phoneticPr fontId="2"/>
  </si>
  <si>
    <t>40代</t>
    <rPh sb="2" eb="3">
      <t>ダイ</t>
    </rPh>
    <phoneticPr fontId="2"/>
  </si>
  <si>
    <t>50代以上</t>
    <rPh sb="2" eb="3">
      <t>ダイ</t>
    </rPh>
    <rPh sb="3" eb="5">
      <t>イジョウ</t>
    </rPh>
    <phoneticPr fontId="2"/>
  </si>
  <si>
    <t>利用形態</t>
    <rPh sb="0" eb="4">
      <t>リヨウケイタイ</t>
    </rPh>
    <phoneticPr fontId="2"/>
  </si>
  <si>
    <t>技術代行</t>
    <rPh sb="0" eb="2">
      <t>ギジュツ</t>
    </rPh>
    <rPh sb="2" eb="4">
      <t>ダイコウ</t>
    </rPh>
    <phoneticPr fontId="2"/>
  </si>
  <si>
    <t>機器利用</t>
    <rPh sb="0" eb="4">
      <t>キキリヨウ</t>
    </rPh>
    <phoneticPr fontId="2"/>
  </si>
  <si>
    <t>技術補助</t>
    <rPh sb="0" eb="2">
      <t>ギジュツ</t>
    </rPh>
    <rPh sb="2" eb="4">
      <t>ホジョ</t>
    </rPh>
    <phoneticPr fontId="2"/>
  </si>
  <si>
    <t>技術相談</t>
    <rPh sb="0" eb="2">
      <t>ギジュツ</t>
    </rPh>
    <rPh sb="2" eb="4">
      <t>ソウダン</t>
    </rPh>
    <phoneticPr fontId="2"/>
  </si>
  <si>
    <t>データ提供なし</t>
    <rPh sb="3" eb="5">
      <t>テイキョウ</t>
    </rPh>
    <phoneticPr fontId="2"/>
  </si>
  <si>
    <t>データ提供あり</t>
    <rPh sb="3" eb="5">
      <t>テイキョウ</t>
    </rPh>
    <phoneticPr fontId="2"/>
  </si>
  <si>
    <t>その他の場合</t>
    <rPh sb="2" eb="3">
      <t>タ</t>
    </rPh>
    <rPh sb="4" eb="6">
      <t>バアイ</t>
    </rPh>
    <phoneticPr fontId="2"/>
  </si>
  <si>
    <t>1日</t>
    <rPh sb="1" eb="2">
      <t>ニチ</t>
    </rPh>
    <phoneticPr fontId="2"/>
  </si>
  <si>
    <t>利用期間</t>
    <rPh sb="0" eb="2">
      <t>リヨウ</t>
    </rPh>
    <rPh sb="2" eb="4">
      <t>キカン</t>
    </rPh>
    <phoneticPr fontId="2"/>
  </si>
  <si>
    <t>利用機器</t>
    <rPh sb="0" eb="2">
      <t>リヨウ</t>
    </rPh>
    <rPh sb="2" eb="4">
      <t>キキ</t>
    </rPh>
    <phoneticPr fontId="2"/>
  </si>
  <si>
    <t>担当者</t>
    <rPh sb="0" eb="3">
      <t>タントウシャ</t>
    </rPh>
    <phoneticPr fontId="2"/>
  </si>
  <si>
    <t>年</t>
    <rPh sb="0" eb="1">
      <t>ネン</t>
    </rPh>
    <phoneticPr fontId="5"/>
  </si>
  <si>
    <t>月</t>
    <rPh sb="0" eb="1">
      <t>ゲツ</t>
    </rPh>
    <phoneticPr fontId="5"/>
  </si>
  <si>
    <t>日</t>
    <rPh sb="0" eb="1">
      <t>ニチ</t>
    </rPh>
    <phoneticPr fontId="5"/>
  </si>
  <si>
    <t>北陸先端科学技術大学院大学</t>
    <rPh sb="0" eb="2">
      <t>ホクリク</t>
    </rPh>
    <rPh sb="2" eb="4">
      <t>センタン</t>
    </rPh>
    <rPh sb="4" eb="6">
      <t>カガク</t>
    </rPh>
    <rPh sb="6" eb="8">
      <t>ギジュツ</t>
    </rPh>
    <rPh sb="8" eb="10">
      <t>ダイガク</t>
    </rPh>
    <rPh sb="10" eb="11">
      <t>イン</t>
    </rPh>
    <rPh sb="11" eb="13">
      <t>ダイガク</t>
    </rPh>
    <phoneticPr fontId="5"/>
  </si>
  <si>
    <t>課題番号</t>
    <rPh sb="0" eb="2">
      <t>カダイ</t>
    </rPh>
    <rPh sb="2" eb="4">
      <t>バンゴウ</t>
    </rPh>
    <phoneticPr fontId="5"/>
  </si>
  <si>
    <t>　</t>
    <phoneticPr fontId="2"/>
  </si>
  <si>
    <t>横断技術領域</t>
    <rPh sb="0" eb="2">
      <t>オウダン</t>
    </rPh>
    <rPh sb="2" eb="4">
      <t>ギジュツ</t>
    </rPh>
    <rPh sb="4" eb="6">
      <t>リョウイキ</t>
    </rPh>
    <phoneticPr fontId="2"/>
  </si>
  <si>
    <t>JPMXP1222JI</t>
  </si>
  <si>
    <t>JPMXP1223JI</t>
  </si>
  <si>
    <t>JPMXP1224JI</t>
  </si>
  <si>
    <t>JPMXP1225JI</t>
  </si>
  <si>
    <t>JPMXP1226JI</t>
  </si>
  <si>
    <t>JPMXP1227JI</t>
  </si>
  <si>
    <t>JPMXP1228JI</t>
  </si>
  <si>
    <t>JPMXP1229JI</t>
  </si>
  <si>
    <t>JPMXP1230JI</t>
  </si>
  <si>
    <t>その他</t>
    <rPh sb="2" eb="3">
      <t>タ</t>
    </rPh>
    <phoneticPr fontId="2"/>
  </si>
  <si>
    <t>高度なデバイス機能の発現を可能とするマテリアル</t>
    <phoneticPr fontId="2"/>
  </si>
  <si>
    <t>革新的なエネルギー変換を可能とするマテリアル</t>
    <phoneticPr fontId="2"/>
  </si>
  <si>
    <t xml:space="preserve">量子・電子制御により革新的な機能を発現するマテリアル </t>
    <phoneticPr fontId="2"/>
  </si>
  <si>
    <t xml:space="preserve">マテリアルの高度循環のための技術 </t>
    <phoneticPr fontId="2"/>
  </si>
  <si>
    <t xml:space="preserve">次世代バイオマテリアル </t>
    <phoneticPr fontId="2"/>
  </si>
  <si>
    <t xml:space="preserve">次世代ナノスケールマテリアル </t>
    <phoneticPr fontId="2"/>
  </si>
  <si>
    <t>マルチマテリアル化技術・次世代高分子マテリアル</t>
    <phoneticPr fontId="2"/>
  </si>
  <si>
    <t>⬚</t>
    <phoneticPr fontId="2"/>
  </si>
  <si>
    <t>✓</t>
    <phoneticPr fontId="2"/>
  </si>
  <si>
    <t>（研究・開発者）</t>
    <rPh sb="1" eb="3">
      <t>ケンキュウ</t>
    </rPh>
    <rPh sb="4" eb="7">
      <t>カイハツシャ</t>
    </rPh>
    <phoneticPr fontId="2"/>
  </si>
  <si>
    <t>（ポスドク）</t>
    <phoneticPr fontId="2"/>
  </si>
  <si>
    <t>（学生）</t>
    <rPh sb="1" eb="3">
      <t>ガクセイ</t>
    </rPh>
    <phoneticPr fontId="2"/>
  </si>
  <si>
    <t>選択してください</t>
    <rPh sb="0" eb="2">
      <t>センタク</t>
    </rPh>
    <phoneticPr fontId="2"/>
  </si>
  <si>
    <t>選択してください</t>
    <rPh sb="0" eb="2">
      <t>センタク</t>
    </rPh>
    <phoneticPr fontId="2"/>
  </si>
  <si>
    <t>注）太枠のみご記入お願いします.</t>
    <rPh sb="0" eb="1">
      <t>チュウ</t>
    </rPh>
    <rPh sb="2" eb="4">
      <t>フトワク</t>
    </rPh>
    <rPh sb="7" eb="9">
      <t>キニュウ</t>
    </rPh>
    <rPh sb="10" eb="11">
      <t>ネガ</t>
    </rPh>
    <phoneticPr fontId="2"/>
  </si>
  <si>
    <t>書類送付先住所</t>
    <rPh sb="0" eb="2">
      <t>ショルイ</t>
    </rPh>
    <rPh sb="2" eb="5">
      <t>ソウフサキ</t>
    </rPh>
    <rPh sb="5" eb="7">
      <t>ジュウショ</t>
    </rPh>
    <phoneticPr fontId="2"/>
  </si>
  <si>
    <t>令和</t>
    <rPh sb="0" eb="2">
      <t>レイワ</t>
    </rPh>
    <phoneticPr fontId="2"/>
  </si>
  <si>
    <t>文部科学省マテリアル先端リサーチインフラ</t>
    <phoneticPr fontId="2"/>
  </si>
  <si>
    <t>大学院</t>
    <rPh sb="0" eb="3">
      <t>ダイガクイン</t>
    </rPh>
    <phoneticPr fontId="2"/>
  </si>
  <si>
    <t>大学</t>
    <rPh sb="0" eb="2">
      <t>ダイガク</t>
    </rPh>
    <phoneticPr fontId="2"/>
  </si>
  <si>
    <t>⬚</t>
  </si>
  <si>
    <t>高専</t>
    <rPh sb="0" eb="2">
      <t>コウセン</t>
    </rPh>
    <phoneticPr fontId="2"/>
  </si>
  <si>
    <t>その他</t>
    <rPh sb="2" eb="3">
      <t>タ</t>
    </rPh>
    <phoneticPr fontId="2"/>
  </si>
  <si>
    <t>マテリアル先端リサーチインフラ</t>
    <rPh sb="5" eb="7">
      <t>センタン</t>
    </rPh>
    <phoneticPr fontId="5"/>
  </si>
  <si>
    <t>運営委員会　委員長　[公印省略]</t>
    <rPh sb="0" eb="2">
      <t>ウンエイ</t>
    </rPh>
    <rPh sb="2" eb="5">
      <t>イインカイ</t>
    </rPh>
    <rPh sb="6" eb="9">
      <t>イインチョウ</t>
    </rPh>
    <rPh sb="11" eb="13">
      <t>コウイン</t>
    </rPh>
    <rPh sb="13" eb="15">
      <t>ショウリャク</t>
    </rPh>
    <phoneticPr fontId="2"/>
  </si>
  <si>
    <t>*申込代表者</t>
    <rPh sb="1" eb="3">
      <t>モウシコミ</t>
    </rPh>
    <rPh sb="3" eb="6">
      <t>ダイヒョウシャ</t>
    </rPh>
    <phoneticPr fontId="2"/>
  </si>
  <si>
    <t>⬚</t>
    <phoneticPr fontId="2"/>
  </si>
  <si>
    <t>所属機関区分</t>
  </si>
  <si>
    <t>利用申込書に記載</t>
    <rPh sb="0" eb="5">
      <t>リヨウモウシコミショ</t>
    </rPh>
    <rPh sb="6" eb="8">
      <t>キサイ</t>
    </rPh>
    <phoneticPr fontId="2"/>
  </si>
  <si>
    <t>申込者</t>
    <rPh sb="0" eb="3">
      <t>モウシコミシャ</t>
    </rPh>
    <phoneticPr fontId="2"/>
  </si>
  <si>
    <t>％</t>
    <phoneticPr fontId="2"/>
  </si>
  <si>
    <t>申込者1</t>
    <rPh sb="0" eb="2">
      <t>モウシコミ</t>
    </rPh>
    <phoneticPr fontId="2"/>
  </si>
  <si>
    <t>（ポスドク）</t>
    <phoneticPr fontId="2"/>
  </si>
  <si>
    <t>□　請求書送付先が申込者と同一</t>
    <phoneticPr fontId="2"/>
  </si>
  <si>
    <t xml:space="preserve"> </t>
    <phoneticPr fontId="2"/>
  </si>
  <si>
    <t>申込者2</t>
    <rPh sb="0" eb="2">
      <t>モウシコミ</t>
    </rPh>
    <phoneticPr fontId="2"/>
  </si>
  <si>
    <t>連名利用申込確認書</t>
    <rPh sb="0" eb="2">
      <t>レンメイ</t>
    </rPh>
    <rPh sb="2" eb="4">
      <t>リヨウ</t>
    </rPh>
    <rPh sb="4" eb="6">
      <t>モウシコミ</t>
    </rPh>
    <rPh sb="6" eb="9">
      <t>カクニンショ</t>
    </rPh>
    <phoneticPr fontId="2"/>
  </si>
  <si>
    <t>利用料金の負担割合</t>
    <rPh sb="0" eb="4">
      <t>リヨウリョウキン</t>
    </rPh>
    <rPh sb="5" eb="7">
      <t>フタン</t>
    </rPh>
    <rPh sb="7" eb="9">
      <t>ワリアイ</t>
    </rPh>
    <phoneticPr fontId="2"/>
  </si>
  <si>
    <t>例：共同研究費（○○株式会社）　等</t>
    <rPh sb="0" eb="1">
      <t>レイ</t>
    </rPh>
    <rPh sb="2" eb="4">
      <t>キョウドウ</t>
    </rPh>
    <rPh sb="4" eb="6">
      <t>ケンキュウ</t>
    </rPh>
    <rPh sb="6" eb="7">
      <t>ヒ</t>
    </rPh>
    <rPh sb="10" eb="14">
      <t>カブ</t>
    </rPh>
    <rPh sb="16" eb="17">
      <t>トウ</t>
    </rPh>
    <phoneticPr fontId="9"/>
  </si>
  <si>
    <t xml:space="preserve">　 </t>
    <phoneticPr fontId="2"/>
  </si>
  <si>
    <t>※　北陸先端科学技術大学院大学の職員が申込者に含まれ，利用料金の全部又は一部を負担する場合は，その支出予算名称を以下に記載すること．</t>
    <rPh sb="2" eb="15">
      <t>ホク</t>
    </rPh>
    <rPh sb="16" eb="18">
      <t>ショクイン</t>
    </rPh>
    <rPh sb="19" eb="21">
      <t>モウシコミ</t>
    </rPh>
    <rPh sb="21" eb="22">
      <t>シャ</t>
    </rPh>
    <rPh sb="23" eb="24">
      <t>フク</t>
    </rPh>
    <rPh sb="27" eb="29">
      <t>リヨウ</t>
    </rPh>
    <rPh sb="29" eb="31">
      <t>リョウキン</t>
    </rPh>
    <rPh sb="32" eb="34">
      <t>ゼンブ</t>
    </rPh>
    <rPh sb="34" eb="35">
      <t>マタ</t>
    </rPh>
    <rPh sb="36" eb="38">
      <t>イチブ</t>
    </rPh>
    <rPh sb="39" eb="41">
      <t>フタン</t>
    </rPh>
    <rPh sb="43" eb="45">
      <t>バアイ</t>
    </rPh>
    <phoneticPr fontId="9"/>
  </si>
  <si>
    <t>TEL</t>
    <phoneticPr fontId="2"/>
  </si>
  <si>
    <t>Email</t>
    <phoneticPr fontId="2"/>
  </si>
  <si>
    <t>書類送付先</t>
    <rPh sb="0" eb="2">
      <t>ショルイ</t>
    </rPh>
    <rPh sb="2" eb="5">
      <t>ソウフサキ</t>
    </rPh>
    <phoneticPr fontId="2"/>
  </si>
  <si>
    <t>※　申込者と違う場合は，下記の入力をお願いします．</t>
    <rPh sb="4" eb="5">
      <t>シャ</t>
    </rPh>
    <phoneticPr fontId="2"/>
  </si>
  <si>
    <t>所属機関区分</t>
    <rPh sb="0" eb="2">
      <t>ショゾク</t>
    </rPh>
    <rPh sb="2" eb="4">
      <t>キカン</t>
    </rPh>
    <rPh sb="4" eb="6">
      <t>クブン</t>
    </rPh>
    <phoneticPr fontId="2"/>
  </si>
  <si>
    <t>※４者以上での申込みを希望する場合は〔arim@ml.jaist.ac.jp〕へその旨申し出ること。</t>
    <rPh sb="2" eb="3">
      <t>シャ</t>
    </rPh>
    <rPh sb="3" eb="5">
      <t>イジョウ</t>
    </rPh>
    <rPh sb="7" eb="9">
      <t>モウシコミ</t>
    </rPh>
    <rPh sb="11" eb="13">
      <t>キボウ</t>
    </rPh>
    <rPh sb="15" eb="17">
      <t>バアイ</t>
    </rPh>
    <rPh sb="42" eb="43">
      <t>ムネ</t>
    </rPh>
    <rPh sb="43" eb="44">
      <t>モウ</t>
    </rPh>
    <rPh sb="45" eb="46">
      <t>デ</t>
    </rPh>
    <phoneticPr fontId="9"/>
  </si>
  <si>
    <t>北陸先端科学技術大学院大学共用設備等利用申込書兼実施承認書</t>
    <rPh sb="15" eb="17">
      <t>セツビ</t>
    </rPh>
    <phoneticPr fontId="2"/>
  </si>
  <si>
    <t>申込年月日</t>
    <rPh sb="0" eb="2">
      <t>モウシコミ</t>
    </rPh>
    <rPh sb="2" eb="5">
      <t>ネンガッピ</t>
    </rPh>
    <phoneticPr fontId="2"/>
  </si>
  <si>
    <t>運営委員会　委員長　殿</t>
    <rPh sb="0" eb="2">
      <t>ウンエイ</t>
    </rPh>
    <rPh sb="2" eb="5">
      <t>イインカイ</t>
    </rPh>
    <rPh sb="6" eb="9">
      <t>イインチョウ</t>
    </rPh>
    <rPh sb="10" eb="11">
      <t>ドノ</t>
    </rPh>
    <phoneticPr fontId="2"/>
  </si>
  <si>
    <t>以下のとおり文部科学省マテリアル先端リサーチインフラにおける共用設備等の利用を申し込みます.</t>
    <rPh sb="32" eb="34">
      <t>セツビ</t>
    </rPh>
    <rPh sb="34" eb="35">
      <t>トウ</t>
    </rPh>
    <phoneticPr fontId="2"/>
  </si>
  <si>
    <t>上記のとおり承認します.</t>
    <phoneticPr fontId="2"/>
  </si>
  <si>
    <t>重要技術領域　※必須</t>
    <rPh sb="0" eb="2">
      <t>ジュウヨウ</t>
    </rPh>
    <rPh sb="2" eb="4">
      <t>ギジュツ</t>
    </rPh>
    <rPh sb="4" eb="6">
      <t>リョウイキ</t>
    </rPh>
    <phoneticPr fontId="2"/>
  </si>
  <si>
    <t>利用形態　　　※必須</t>
    <rPh sb="0" eb="4">
      <t>リヨウケイタイ</t>
    </rPh>
    <phoneticPr fontId="2"/>
  </si>
  <si>
    <t>研究課題名及びその概要　
　　　　　　　　※必須</t>
    <rPh sb="0" eb="5">
      <t>ケンキュウカダイメイ</t>
    </rPh>
    <rPh sb="5" eb="6">
      <t>オヨ</t>
    </rPh>
    <rPh sb="9" eb="11">
      <t>ガイヨウ</t>
    </rPh>
    <rPh sb="22" eb="24">
      <t>ヒッスウ</t>
    </rPh>
    <phoneticPr fontId="2"/>
  </si>
  <si>
    <t>申込内容　　　※必須</t>
    <rPh sb="0" eb="2">
      <t>モウシコミ</t>
    </rPh>
    <rPh sb="2" eb="3">
      <t>ウチ</t>
    </rPh>
    <rPh sb="3" eb="4">
      <t>カタチ</t>
    </rPh>
    <phoneticPr fontId="2"/>
  </si>
  <si>
    <t>申込者連絡先　※必須　</t>
    <rPh sb="0" eb="3">
      <t>モウシコミシャ</t>
    </rPh>
    <rPh sb="3" eb="5">
      <t>レンラク</t>
    </rPh>
    <rPh sb="5" eb="6">
      <t>サキ</t>
    </rPh>
    <phoneticPr fontId="2"/>
  </si>
  <si>
    <t>所属機関区分　※必須</t>
    <rPh sb="0" eb="2">
      <t>ショゾク</t>
    </rPh>
    <rPh sb="2" eb="4">
      <t>キカン</t>
    </rPh>
    <rPh sb="4" eb="6">
      <t>クブン</t>
    </rPh>
    <rPh sb="8" eb="10">
      <t>ヒッスウ</t>
    </rPh>
    <phoneticPr fontId="2"/>
  </si>
  <si>
    <t>希望</t>
    <rPh sb="0" eb="2">
      <t>キボウ</t>
    </rPh>
    <phoneticPr fontId="2"/>
  </si>
  <si>
    <t>※申込要領に記載されている確認事項を確認の上、確認欄(⬚)に✓をお願いします。</t>
    <rPh sb="1" eb="3">
      <t>モウシコミ</t>
    </rPh>
    <rPh sb="3" eb="5">
      <t>ヨウリョウ</t>
    </rPh>
    <rPh sb="6" eb="8">
      <t>キサイ</t>
    </rPh>
    <rPh sb="23" eb="25">
      <t>カクニン</t>
    </rPh>
    <phoneticPr fontId="2"/>
  </si>
  <si>
    <t>大学等</t>
    <rPh sb="0" eb="2">
      <t>ダイガク</t>
    </rPh>
    <rPh sb="2" eb="3">
      <t>トウ</t>
    </rPh>
    <phoneticPr fontId="2"/>
  </si>
  <si>
    <t>フーリエ変換イオンサイクロトロン共鳴質量分析計(FT-ICR MS)</t>
  </si>
  <si>
    <t>マトリックス支援レーザー脱離イオン化タンデム飛行時間型質量分析計(MALDI-TOF/TOF MS)</t>
  </si>
  <si>
    <t>ガスクロマトグラフ質量分析計(GC-MS)</t>
  </si>
  <si>
    <t>液体クロマトグラフ質量分析計(LC-MS)</t>
  </si>
  <si>
    <t>透過電子顕微鏡(TEM)</t>
  </si>
  <si>
    <t>走査型オージェ電子分光顕微鏡(SAM)</t>
  </si>
  <si>
    <t>大気中原子間力顕微鏡(AFM)</t>
  </si>
  <si>
    <t>大気中光電子分光装置(PYS)</t>
  </si>
  <si>
    <t>正・逆光電子分光装置(PYS+IPES)</t>
  </si>
  <si>
    <t>電界電離ガスイオン源搭載集束イオンビーム装置(GFIS-FIB)</t>
  </si>
  <si>
    <t>クリーンルーム微細加工装置群(clean room facility)</t>
  </si>
  <si>
    <t>工作室加工成形装置群(machine shop)</t>
  </si>
  <si>
    <t>その他</t>
    <rPh sb="2" eb="3">
      <t>タ</t>
    </rPh>
    <phoneticPr fontId="1"/>
  </si>
  <si>
    <t>核磁気共鳴スペクトル測定装置 800MHz(NMR 800MHz)</t>
    <phoneticPr fontId="2"/>
  </si>
  <si>
    <t>核磁気共鳴スペクトル測定装置 500MHz(NMR 500MHz)</t>
    <phoneticPr fontId="2"/>
  </si>
  <si>
    <t>核磁気共鳴スペクトル測定装置 400MHz(NMR 400MHz)　</t>
    <phoneticPr fontId="2"/>
  </si>
  <si>
    <t>原子分解能走査透過型電子顕微鏡(STEM)　</t>
    <phoneticPr fontId="2"/>
  </si>
  <si>
    <t>低加速走査電子顕微鏡(FE-SEM)　</t>
    <phoneticPr fontId="2"/>
  </si>
  <si>
    <t xml:space="preserve">■機関情報 </t>
  </si>
  <si>
    <t>【機関名】</t>
  </si>
  <si>
    <t>【所属・職名】</t>
  </si>
  <si>
    <t>【重要技術領域】</t>
  </si>
  <si>
    <t>【横断技術領域】</t>
  </si>
  <si>
    <t>【利用形態】</t>
  </si>
  <si>
    <t>【研究課題名】</t>
  </si>
  <si>
    <t>【研究概要】</t>
  </si>
  <si>
    <t>【申込内容】</t>
  </si>
  <si>
    <t>【設備・装置名】</t>
  </si>
  <si>
    <t>【担当者への事前相談】</t>
  </si>
  <si>
    <t>【利用希望区分】</t>
  </si>
  <si>
    <t>【利用希望期間】</t>
  </si>
  <si>
    <t>■申込者情報 1</t>
  </si>
  <si>
    <t>【書類送付先住所】</t>
  </si>
  <si>
    <t>【メールアドレス】</t>
  </si>
  <si>
    <t>【電話番号】</t>
  </si>
  <si>
    <t>【機関区分】</t>
  </si>
  <si>
    <t>【年齢層】</t>
  </si>
  <si>
    <t>【利用料金の割合】</t>
  </si>
  <si>
    <t>)</t>
    <phoneticPr fontId="2"/>
  </si>
  <si>
    <t>【お名前】</t>
    <phoneticPr fontId="2"/>
  </si>
  <si>
    <t>【所属】</t>
    <phoneticPr fontId="2"/>
  </si>
  <si>
    <t>選択してください</t>
    <rPh sb="0" eb="2">
      <t>センタク</t>
    </rPh>
    <phoneticPr fontId="2"/>
  </si>
  <si>
    <t>企業（中小企業）</t>
    <rPh sb="0" eb="2">
      <t>キギョウ</t>
    </rPh>
    <rPh sb="3" eb="5">
      <t>チュウショウ</t>
    </rPh>
    <rPh sb="5" eb="7">
      <t>キギョウ</t>
    </rPh>
    <phoneticPr fontId="2"/>
  </si>
  <si>
    <t>企業（大企業）</t>
    <rPh sb="0" eb="2">
      <t>キギョウ</t>
    </rPh>
    <rPh sb="3" eb="6">
      <t>ダイキギョウ</t>
    </rPh>
    <phoneticPr fontId="2"/>
  </si>
  <si>
    <t>学外（大学等）</t>
    <rPh sb="0" eb="2">
      <t>ガクガイ</t>
    </rPh>
    <rPh sb="3" eb="6">
      <t>ダイガクトウ</t>
    </rPh>
    <phoneticPr fontId="2"/>
  </si>
  <si>
    <t>公的研究機関</t>
    <rPh sb="0" eb="2">
      <t>コウテキ</t>
    </rPh>
    <rPh sb="2" eb="6">
      <t>ケンキュウキカン</t>
    </rPh>
    <phoneticPr fontId="2"/>
  </si>
  <si>
    <t>その他</t>
    <rPh sb="2" eb="3">
      <t>タ</t>
    </rPh>
    <phoneticPr fontId="2"/>
  </si>
  <si>
    <t>大木　進野</t>
    <phoneticPr fontId="2"/>
  </si>
  <si>
    <t>大島　義文</t>
    <phoneticPr fontId="2"/>
  </si>
  <si>
    <t>鈴木　寿一</t>
    <phoneticPr fontId="2"/>
  </si>
  <si>
    <t>赤堀　誠志</t>
    <phoneticPr fontId="2"/>
  </si>
  <si>
    <t>宮里　朗夫</t>
    <phoneticPr fontId="2"/>
  </si>
  <si>
    <t>闞　凱</t>
    <phoneticPr fontId="2"/>
  </si>
  <si>
    <t>東嶺　孝一</t>
    <phoneticPr fontId="2"/>
  </si>
  <si>
    <t>能登屋　治</t>
    <phoneticPr fontId="2"/>
  </si>
  <si>
    <t>伊藤　暢晃</t>
    <phoneticPr fontId="2"/>
  </si>
  <si>
    <t>村上　達也</t>
    <phoneticPr fontId="2"/>
  </si>
  <si>
    <t>宇野　宗則</t>
    <phoneticPr fontId="2"/>
  </si>
  <si>
    <t>仲林　裕司</t>
    <phoneticPr fontId="2"/>
  </si>
  <si>
    <t>伊藤　真弓</t>
    <phoneticPr fontId="2"/>
  </si>
  <si>
    <t>小林　祥子</t>
    <phoneticPr fontId="2"/>
  </si>
  <si>
    <t>No</t>
  </si>
  <si>
    <t>新規or継続</t>
    <rPh sb="0" eb="2">
      <t>シンキ</t>
    </rPh>
    <rPh sb="4" eb="6">
      <t>ケイゾク</t>
    </rPh>
    <phoneticPr fontId="13"/>
  </si>
  <si>
    <t>利用者</t>
    <rPh sb="0" eb="3">
      <t>リヨウシャ</t>
    </rPh>
    <phoneticPr fontId="13"/>
  </si>
  <si>
    <t>支援課題番号</t>
    <rPh sb="0" eb="2">
      <t>シエン</t>
    </rPh>
    <rPh sb="2" eb="4">
      <t>カダイ</t>
    </rPh>
    <rPh sb="4" eb="6">
      <t>バンゴウ</t>
    </rPh>
    <phoneticPr fontId="13"/>
  </si>
  <si>
    <t>機関名</t>
    <rPh sb="0" eb="2">
      <t>キカン</t>
    </rPh>
    <rPh sb="2" eb="3">
      <t>メイ</t>
    </rPh>
    <phoneticPr fontId="13"/>
  </si>
  <si>
    <t>申込代表者　
所属・役職</t>
    <rPh sb="0" eb="2">
      <t>モウシコミ</t>
    </rPh>
    <rPh sb="2" eb="5">
      <t>ダイヒョウシャ</t>
    </rPh>
    <rPh sb="7" eb="9">
      <t>ショゾク</t>
    </rPh>
    <rPh sb="10" eb="12">
      <t>ヤクショク</t>
    </rPh>
    <phoneticPr fontId="13"/>
  </si>
  <si>
    <t>申込代表者名</t>
    <rPh sb="0" eb="2">
      <t>モウシコミ</t>
    </rPh>
    <rPh sb="2" eb="5">
      <t>ダイヒョウシャ</t>
    </rPh>
    <rPh sb="5" eb="6">
      <t>メイ</t>
    </rPh>
    <phoneticPr fontId="13"/>
  </si>
  <si>
    <t>〒</t>
  </si>
  <si>
    <t>住所</t>
    <rPh sb="0" eb="2">
      <t>ジュウショ</t>
    </rPh>
    <phoneticPr fontId="13"/>
  </si>
  <si>
    <t>TEL</t>
  </si>
  <si>
    <t>電子メール</t>
    <rPh sb="0" eb="2">
      <t>デンシ</t>
    </rPh>
    <phoneticPr fontId="13"/>
  </si>
  <si>
    <t>分類2</t>
  </si>
  <si>
    <t>支援形態</t>
    <rPh sb="0" eb="2">
      <t>シエン</t>
    </rPh>
    <rPh sb="2" eb="4">
      <t>ケイタイ</t>
    </rPh>
    <phoneticPr fontId="13"/>
  </si>
  <si>
    <t>支援課題</t>
    <rPh sb="0" eb="2">
      <t>シエン</t>
    </rPh>
    <rPh sb="2" eb="4">
      <t>カダイ</t>
    </rPh>
    <phoneticPr fontId="13"/>
  </si>
  <si>
    <t>装置名</t>
    <rPh sb="0" eb="2">
      <t>ソウチ</t>
    </rPh>
    <rPh sb="2" eb="3">
      <t>メイ</t>
    </rPh>
    <phoneticPr fontId="13"/>
  </si>
  <si>
    <t>スタッフ名</t>
    <rPh sb="4" eb="5">
      <t>メイ</t>
    </rPh>
    <phoneticPr fontId="13"/>
  </si>
  <si>
    <t>相談</t>
    <rPh sb="0" eb="2">
      <t>ソウダン</t>
    </rPh>
    <phoneticPr fontId="13"/>
  </si>
  <si>
    <t>紹介教員</t>
    <rPh sb="0" eb="2">
      <t>ショウカイ</t>
    </rPh>
    <rPh sb="2" eb="4">
      <t>キョウイン</t>
    </rPh>
    <phoneticPr fontId="13"/>
  </si>
  <si>
    <t>支援内容</t>
    <rPh sb="0" eb="2">
      <t>シエン</t>
    </rPh>
    <rPh sb="2" eb="4">
      <t>ナイヨウ</t>
    </rPh>
    <phoneticPr fontId="13"/>
  </si>
  <si>
    <t>利用期間</t>
    <rPh sb="0" eb="2">
      <t>リヨウ</t>
    </rPh>
    <rPh sb="2" eb="4">
      <t>キカン</t>
    </rPh>
    <phoneticPr fontId="13"/>
  </si>
  <si>
    <t>パス種類</t>
    <rPh sb="2" eb="4">
      <t>シュルイ</t>
    </rPh>
    <phoneticPr fontId="13"/>
  </si>
  <si>
    <t>研究費</t>
    <rPh sb="0" eb="3">
      <t>ケンキュウヒ</t>
    </rPh>
    <phoneticPr fontId="13"/>
  </si>
  <si>
    <t>申込方法</t>
    <rPh sb="0" eb="2">
      <t>モウシコミ</t>
    </rPh>
    <rPh sb="2" eb="4">
      <t>ホウホウ</t>
    </rPh>
    <phoneticPr fontId="13"/>
  </si>
  <si>
    <t>金額</t>
    <rPh sb="0" eb="2">
      <t>キンガク</t>
    </rPh>
    <phoneticPr fontId="13"/>
  </si>
  <si>
    <t>承認日
(契約日)</t>
    <rPh sb="0" eb="2">
      <t>ショウニン</t>
    </rPh>
    <rPh sb="2" eb="3">
      <t>ビ</t>
    </rPh>
    <rPh sb="5" eb="8">
      <t>ケイヤクビ</t>
    </rPh>
    <phoneticPr fontId="13"/>
  </si>
  <si>
    <t>入金日</t>
    <rPh sb="0" eb="2">
      <t>ニュウキン</t>
    </rPh>
    <rPh sb="2" eb="3">
      <t>ビ</t>
    </rPh>
    <phoneticPr fontId="13"/>
  </si>
  <si>
    <t>窓口担当</t>
  </si>
  <si>
    <t>装置担当教員</t>
  </si>
  <si>
    <t>システム登録日</t>
    <rPh sb="4" eb="7">
      <t>トウロクビ</t>
    </rPh>
    <phoneticPr fontId="13"/>
  </si>
  <si>
    <t>研究協力係提出版</t>
    <rPh sb="0" eb="4">
      <t>ケンキュウキョウリョク</t>
    </rPh>
    <rPh sb="4" eb="5">
      <t>ガカリ</t>
    </rPh>
    <rPh sb="5" eb="7">
      <t>テイシュツ</t>
    </rPh>
    <rPh sb="7" eb="8">
      <t>バン</t>
    </rPh>
    <phoneticPr fontId="2"/>
  </si>
  <si>
    <t>連名</t>
    <rPh sb="0" eb="2">
      <t>レンメイ</t>
    </rPh>
    <phoneticPr fontId="6"/>
  </si>
  <si>
    <t>NO.</t>
  </si>
  <si>
    <t>受付管理番号</t>
    <rPh sb="0" eb="2">
      <t>ウケツケ</t>
    </rPh>
    <rPh sb="2" eb="6">
      <t>カンリバンゴウ</t>
    </rPh>
    <phoneticPr fontId="6"/>
  </si>
  <si>
    <t>申込者代表者機関名</t>
    <rPh sb="0" eb="2">
      <t>モウシコミ</t>
    </rPh>
    <rPh sb="2" eb="3">
      <t>シャ</t>
    </rPh>
    <rPh sb="3" eb="5">
      <t>ダイヒョウ</t>
    </rPh>
    <rPh sb="5" eb="6">
      <t>シャ</t>
    </rPh>
    <rPh sb="6" eb="8">
      <t>キカン</t>
    </rPh>
    <rPh sb="8" eb="9">
      <t>メイ</t>
    </rPh>
    <phoneticPr fontId="3"/>
  </si>
  <si>
    <t>申込代表者所属・役職</t>
    <rPh sb="0" eb="2">
      <t>モウシコミ</t>
    </rPh>
    <rPh sb="2" eb="5">
      <t>ダイヒョウシャ</t>
    </rPh>
    <rPh sb="5" eb="7">
      <t>ショゾク</t>
    </rPh>
    <rPh sb="8" eb="10">
      <t>ヤクショク</t>
    </rPh>
    <phoneticPr fontId="3"/>
  </si>
  <si>
    <t>申込代表者氏名</t>
    <rPh sb="0" eb="2">
      <t>モウシコミ</t>
    </rPh>
    <rPh sb="2" eb="5">
      <t>ダイヒョウシャ</t>
    </rPh>
    <rPh sb="5" eb="7">
      <t>シメイ</t>
    </rPh>
    <phoneticPr fontId="3"/>
  </si>
  <si>
    <t>E-mail</t>
  </si>
  <si>
    <t>利用課題番号</t>
    <rPh sb="0" eb="2">
      <t>リヨウ</t>
    </rPh>
    <rPh sb="2" eb="4">
      <t>カダイ</t>
    </rPh>
    <rPh sb="4" eb="6">
      <t>バンゴウ</t>
    </rPh>
    <phoneticPr fontId="3"/>
  </si>
  <si>
    <t>関連する他の利用課題番号</t>
    <rPh sb="0" eb="2">
      <t>カンレン</t>
    </rPh>
    <rPh sb="4" eb="5">
      <t>タ</t>
    </rPh>
    <rPh sb="6" eb="8">
      <t>リヨウ</t>
    </rPh>
    <rPh sb="8" eb="10">
      <t>カダイ</t>
    </rPh>
    <rPh sb="10" eb="12">
      <t>バンゴウ</t>
    </rPh>
    <phoneticPr fontId="3"/>
  </si>
  <si>
    <t>重要技術領域</t>
    <rPh sb="0" eb="2">
      <t>ジュウヨウ</t>
    </rPh>
    <rPh sb="2" eb="4">
      <t>ギジュツ</t>
    </rPh>
    <rPh sb="4" eb="6">
      <t>リョウイキ</t>
    </rPh>
    <phoneticPr fontId="6"/>
  </si>
  <si>
    <t>横断技術領域</t>
    <rPh sb="0" eb="2">
      <t>オウダン</t>
    </rPh>
    <rPh sb="2" eb="4">
      <t>ギジュツ</t>
    </rPh>
    <rPh sb="4" eb="6">
      <t>リョウイキ</t>
    </rPh>
    <phoneticPr fontId="6"/>
  </si>
  <si>
    <t>利用形態</t>
    <rPh sb="0" eb="2">
      <t>リヨウ</t>
    </rPh>
    <rPh sb="2" eb="4">
      <t>ケイタイ</t>
    </rPh>
    <phoneticPr fontId="3"/>
  </si>
  <si>
    <t>利用課題名</t>
    <rPh sb="0" eb="2">
      <t>リヨウ</t>
    </rPh>
    <rPh sb="2" eb="4">
      <t>カダイ</t>
    </rPh>
    <rPh sb="4" eb="5">
      <t>メイ</t>
    </rPh>
    <phoneticPr fontId="3"/>
  </si>
  <si>
    <t>利用申請者</t>
    <rPh sb="0" eb="2">
      <t>リヨウ</t>
    </rPh>
    <rPh sb="2" eb="5">
      <t>シンセイシャ</t>
    </rPh>
    <phoneticPr fontId="2"/>
  </si>
  <si>
    <t>役職</t>
    <rPh sb="0" eb="2">
      <t>ヤクショク</t>
    </rPh>
    <phoneticPr fontId="4"/>
  </si>
  <si>
    <t>年齢層</t>
    <rPh sb="0" eb="2">
      <t>ネンレイ</t>
    </rPh>
    <rPh sb="2" eb="3">
      <t>ソウ</t>
    </rPh>
    <phoneticPr fontId="4"/>
  </si>
  <si>
    <t>学生区分</t>
    <rPh sb="0" eb="2">
      <t>ガクセイ</t>
    </rPh>
    <rPh sb="2" eb="4">
      <t>クブン</t>
    </rPh>
    <phoneticPr fontId="4"/>
  </si>
  <si>
    <t>機関名</t>
    <rPh sb="0" eb="2">
      <t>キカン</t>
    </rPh>
    <rPh sb="2" eb="3">
      <t>メイ</t>
    </rPh>
    <phoneticPr fontId="4"/>
  </si>
  <si>
    <t>機関区分</t>
    <rPh sb="0" eb="2">
      <t>キカン</t>
    </rPh>
    <rPh sb="2" eb="4">
      <t>クブン</t>
    </rPh>
    <phoneticPr fontId="4"/>
  </si>
  <si>
    <t>実施開始日</t>
    <rPh sb="0" eb="2">
      <t>ジッシ</t>
    </rPh>
    <rPh sb="2" eb="5">
      <t>カイシビ</t>
    </rPh>
    <phoneticPr fontId="4"/>
  </si>
  <si>
    <t>～</t>
  </si>
  <si>
    <t>実施終了日</t>
    <rPh sb="0" eb="2">
      <t>ジッシ</t>
    </rPh>
    <rPh sb="2" eb="5">
      <t>シュウリョウビ</t>
    </rPh>
    <phoneticPr fontId="4"/>
  </si>
  <si>
    <t>日数（A)</t>
    <rPh sb="0" eb="2">
      <t>ニッスウ</t>
    </rPh>
    <phoneticPr fontId="1"/>
  </si>
  <si>
    <t>合成支援該当</t>
    <rPh sb="0" eb="2">
      <t>ゴウセイ</t>
    </rPh>
    <rPh sb="2" eb="4">
      <t>シエン</t>
    </rPh>
    <rPh sb="4" eb="6">
      <t>ガイトウ</t>
    </rPh>
    <phoneticPr fontId="4"/>
  </si>
  <si>
    <t>合成支援日数</t>
    <rPh sb="0" eb="2">
      <t>ゴウセイ</t>
    </rPh>
    <rPh sb="2" eb="4">
      <t>シエン</t>
    </rPh>
    <rPh sb="4" eb="6">
      <t>ニッスウ</t>
    </rPh>
    <phoneticPr fontId="4"/>
  </si>
  <si>
    <t>パス</t>
  </si>
  <si>
    <t>単価</t>
    <rPh sb="0" eb="2">
      <t>タンカ</t>
    </rPh>
    <phoneticPr fontId="4"/>
  </si>
  <si>
    <t>利用料</t>
    <rPh sb="0" eb="2">
      <t>リヨウ</t>
    </rPh>
    <rPh sb="2" eb="3">
      <t>リョウ</t>
    </rPh>
    <phoneticPr fontId="4"/>
  </si>
  <si>
    <t>設備01</t>
    <rPh sb="0" eb="2">
      <t>セツビ</t>
    </rPh>
    <phoneticPr fontId="4"/>
  </si>
  <si>
    <t>設備02</t>
    <rPh sb="0" eb="2">
      <t>セツビ</t>
    </rPh>
    <phoneticPr fontId="4"/>
  </si>
  <si>
    <t>設備03</t>
    <rPh sb="0" eb="2">
      <t>セツビ</t>
    </rPh>
    <phoneticPr fontId="4"/>
  </si>
  <si>
    <t>担当者1</t>
    <rPh sb="0" eb="3">
      <t>タントウシャ</t>
    </rPh>
    <phoneticPr fontId="4"/>
  </si>
  <si>
    <t>担当者2</t>
    <rPh sb="0" eb="3">
      <t>タントウシャ</t>
    </rPh>
    <phoneticPr fontId="6"/>
  </si>
  <si>
    <t>担当者3</t>
    <rPh sb="0" eb="3">
      <t>タントウシャ</t>
    </rPh>
    <phoneticPr fontId="6"/>
  </si>
  <si>
    <t>担当者1メルアド</t>
    <rPh sb="0" eb="3">
      <t>タントウシャ</t>
    </rPh>
    <phoneticPr fontId="5"/>
  </si>
  <si>
    <t>担当者2メルアド</t>
    <rPh sb="0" eb="3">
      <t>タントウシャ</t>
    </rPh>
    <phoneticPr fontId="5"/>
  </si>
  <si>
    <t>担当者3メルアド</t>
    <rPh sb="0" eb="3">
      <t>タントウシャ</t>
    </rPh>
    <phoneticPr fontId="5"/>
  </si>
  <si>
    <t>課題リスト</t>
    <rPh sb="0" eb="2">
      <t>カダイ</t>
    </rPh>
    <phoneticPr fontId="2"/>
  </si>
  <si>
    <t>【お名前】</t>
    <phoneticPr fontId="2"/>
  </si>
  <si>
    <t>申請書兼承認書</t>
    <rPh sb="0" eb="3">
      <t>シンセイショ</t>
    </rPh>
    <rPh sb="3" eb="4">
      <t>ケン</t>
    </rPh>
    <rPh sb="4" eb="7">
      <t>ショウニンショ</t>
    </rPh>
    <phoneticPr fontId="2"/>
  </si>
  <si>
    <t>大木　進野</t>
  </si>
  <si>
    <t>鈴木　寿一</t>
  </si>
  <si>
    <t xml:space="preserve">tosikazu@jaist.ac.jp </t>
  </si>
  <si>
    <t>赤堀　誠志</t>
  </si>
  <si>
    <t xml:space="preserve">akabori@jaist.ac.jp </t>
  </si>
  <si>
    <t>宇野　宗則</t>
  </si>
  <si>
    <t xml:space="preserve">munenori@jaist.ac.jp </t>
  </si>
  <si>
    <t>東嶺　孝一</t>
  </si>
  <si>
    <t xml:space="preserve">koichi@jaist.ac.jp </t>
  </si>
  <si>
    <t>伊藤　暢晃</t>
  </si>
  <si>
    <t xml:space="preserve">n-ito@jaist.ac.jp </t>
  </si>
  <si>
    <t>木村　一郎</t>
  </si>
  <si>
    <t xml:space="preserve">ichirou@jaist.ac.jp </t>
  </si>
  <si>
    <t>村上　達也</t>
  </si>
  <si>
    <t xml:space="preserve">mtatsuya@jaist.ac.jp </t>
  </si>
  <si>
    <t>仲林　裕司</t>
  </si>
  <si>
    <t xml:space="preserve">n-yuuji@jaist.ac.jp </t>
  </si>
  <si>
    <t>能登屋　治</t>
  </si>
  <si>
    <t xml:space="preserve">notoya@jaist.ac.jp </t>
  </si>
  <si>
    <t>宮里　朗夫</t>
  </si>
  <si>
    <t xml:space="preserve">a-miyasa@jaist.ac.jp </t>
  </si>
  <si>
    <t>闞　凱</t>
    <rPh sb="0" eb="3">
      <t>カン　カイ</t>
    </rPh>
    <phoneticPr fontId="1"/>
  </si>
  <si>
    <t xml:space="preserve">kankai@jaist.ac.jp </t>
  </si>
  <si>
    <t>小林　祥子</t>
  </si>
  <si>
    <t xml:space="preserve">shoko-k@jaist.ac.jp </t>
  </si>
  <si>
    <t>伊藤　真弓</t>
  </si>
  <si>
    <t xml:space="preserve">ito-mayu@jaist.ac.jp </t>
  </si>
  <si>
    <t>橋本　美穂</t>
  </si>
  <si>
    <t xml:space="preserve">miho@jaist.ac.jp </t>
  </si>
  <si>
    <t>大島　義文</t>
  </si>
  <si>
    <t>高村　由起子</t>
  </si>
  <si>
    <t>谷池　俊明</t>
    <rPh sb="0" eb="2">
      <t>タニイケ</t>
    </rPh>
    <rPh sb="3" eb="5">
      <t>トシアキ</t>
    </rPh>
    <phoneticPr fontId="1"/>
  </si>
  <si>
    <t>taniike@jaist.ac.jp</t>
  </si>
  <si>
    <t>山口　拓実</t>
    <rPh sb="0" eb="2">
      <t>ヤマクチ</t>
    </rPh>
    <rPh sb="3" eb="4">
      <t>タク</t>
    </rPh>
    <rPh sb="4" eb="5">
      <t>ミ</t>
    </rPh>
    <phoneticPr fontId="1"/>
  </si>
  <si>
    <t>takumi@jaist.ac.jp</t>
  </si>
  <si>
    <t>水上　卓</t>
  </si>
  <si>
    <t>mizukami@jaist.ac.jp</t>
  </si>
  <si>
    <t>ダム　ヒョウ　チ</t>
  </si>
  <si>
    <t xml:space="preserve">dam@jaist.ac.jp </t>
  </si>
  <si>
    <t>前園　涼</t>
    <rPh sb="0" eb="1">
      <t>マエ</t>
    </rPh>
    <rPh sb="1" eb="2">
      <t>ソノ</t>
    </rPh>
    <rPh sb="3" eb="4">
      <t>リョウ</t>
    </rPh>
    <phoneticPr fontId="1"/>
  </si>
  <si>
    <t>rmaezono@jaist.ac.jp</t>
  </si>
  <si>
    <t>長谷川　忍</t>
    <rPh sb="0" eb="3">
      <t>ハセガワ</t>
    </rPh>
    <rPh sb="4" eb="5">
      <t>シノブ</t>
    </rPh>
    <phoneticPr fontId="1"/>
  </si>
  <si>
    <t>hasegawa@jaist.ac.jp</t>
  </si>
  <si>
    <t>本郷　研太</t>
    <rPh sb="0" eb="2">
      <t>ホンゴウ</t>
    </rPh>
    <rPh sb="3" eb="4">
      <t>ケン</t>
    </rPh>
    <rPh sb="4" eb="5">
      <t>タ</t>
    </rPh>
    <phoneticPr fontId="1"/>
  </si>
  <si>
    <t>hongo@jaist.ac.jp</t>
  </si>
  <si>
    <t>小坂　秀一</t>
    <rPh sb="0" eb="2">
      <t>コサカ</t>
    </rPh>
    <rPh sb="3" eb="5">
      <t>ヒデイチ</t>
    </rPh>
    <phoneticPr fontId="1"/>
  </si>
  <si>
    <t>kosaka@jaist.ac.jp</t>
  </si>
  <si>
    <t>富取　正彦</t>
    <rPh sb="0" eb="2">
      <t>トミトリ</t>
    </rPh>
    <rPh sb="3" eb="5">
      <t>マサヒコ</t>
    </rPh>
    <phoneticPr fontId="2"/>
  </si>
  <si>
    <t>tomitori@jaist.ac.jp</t>
    <phoneticPr fontId="2"/>
  </si>
  <si>
    <t>koyano@jaist.ac.jp</t>
    <phoneticPr fontId="2"/>
  </si>
  <si>
    <t>小矢野　幹夫</t>
    <rPh sb="0" eb="1">
      <t>コ</t>
    </rPh>
    <rPh sb="1" eb="3">
      <t>ヤノ</t>
    </rPh>
    <rPh sb="4" eb="6">
      <t>ミキオ</t>
    </rPh>
    <phoneticPr fontId="2"/>
  </si>
  <si>
    <t>村田　英幸</t>
    <rPh sb="0" eb="2">
      <t>ムラタ</t>
    </rPh>
    <rPh sb="3" eb="5">
      <t>ヒデユキ</t>
    </rPh>
    <phoneticPr fontId="2"/>
  </si>
  <si>
    <t>水田　博</t>
    <rPh sb="0" eb="2">
      <t>ミズタ</t>
    </rPh>
    <rPh sb="3" eb="4">
      <t>ヒロシ</t>
    </rPh>
    <phoneticPr fontId="2"/>
  </si>
  <si>
    <t>murata-h@jaist.ac.jp</t>
    <phoneticPr fontId="2"/>
  </si>
  <si>
    <t>mizuta@jaist.ac.jp</t>
    <phoneticPr fontId="2"/>
  </si>
  <si>
    <t>e-mail</t>
    <phoneticPr fontId="2"/>
  </si>
  <si>
    <t>選択してください</t>
    <rPh sb="0" eb="2">
      <t>センタク</t>
    </rPh>
    <phoneticPr fontId="2"/>
  </si>
  <si>
    <t>選択</t>
    <rPh sb="0" eb="2">
      <t>センタク</t>
    </rPh>
    <phoneticPr fontId="2"/>
  </si>
  <si>
    <t>新規</t>
    <rPh sb="0" eb="2">
      <t>シンキ</t>
    </rPh>
    <phoneticPr fontId="2"/>
  </si>
  <si>
    <t>継続</t>
    <rPh sb="0" eb="2">
      <t>ケイゾク</t>
    </rPh>
    <phoneticPr fontId="2"/>
  </si>
  <si>
    <t>大企業</t>
    <rPh sb="0" eb="3">
      <t>ダイキギョウ</t>
    </rPh>
    <phoneticPr fontId="2"/>
  </si>
  <si>
    <t>中小企業</t>
    <rPh sb="0" eb="4">
      <t>チュウショウキギョウ</t>
    </rPh>
    <phoneticPr fontId="2"/>
  </si>
  <si>
    <t>大学等</t>
    <rPh sb="0" eb="2">
      <t>ダイガク</t>
    </rPh>
    <rPh sb="2" eb="3">
      <t>トウ</t>
    </rPh>
    <phoneticPr fontId="2"/>
  </si>
  <si>
    <t>公的研究機関</t>
    <rPh sb="0" eb="2">
      <t>コウテキ</t>
    </rPh>
    <rPh sb="2" eb="6">
      <t>ケンキュウキカン</t>
    </rPh>
    <phoneticPr fontId="2"/>
  </si>
  <si>
    <t>その他</t>
    <rPh sb="2" eb="3">
      <t>タ</t>
    </rPh>
    <phoneticPr fontId="2"/>
  </si>
  <si>
    <t>，</t>
    <phoneticPr fontId="2"/>
  </si>
  <si>
    <t>Web</t>
    <phoneticPr fontId="2"/>
  </si>
  <si>
    <t>郵送</t>
    <rPh sb="0" eb="2">
      <t>ユウソウ</t>
    </rPh>
    <phoneticPr fontId="2"/>
  </si>
  <si>
    <t>メール申請書添付</t>
    <rPh sb="3" eb="6">
      <t>シンセイショ</t>
    </rPh>
    <rPh sb="6" eb="8">
      <t>テンプ</t>
    </rPh>
    <phoneticPr fontId="2"/>
  </si>
  <si>
    <t>22A－000</t>
    <phoneticPr fontId="2"/>
  </si>
  <si>
    <t>メール添付</t>
    <rPh sb="3" eb="5">
      <t>テンプ</t>
    </rPh>
    <phoneticPr fontId="2"/>
  </si>
  <si>
    <t>評　価　明　細　書</t>
    <rPh sb="0" eb="1">
      <t>ヒョウ</t>
    </rPh>
    <rPh sb="2" eb="3">
      <t>アタイ</t>
    </rPh>
    <rPh sb="4" eb="5">
      <t>メイ</t>
    </rPh>
    <rPh sb="6" eb="7">
      <t>ホソ</t>
    </rPh>
    <rPh sb="8" eb="9">
      <t>ショ</t>
    </rPh>
    <phoneticPr fontId="19"/>
  </si>
  <si>
    <t xml:space="preserve">課 題 番 号 </t>
    <rPh sb="0" eb="1">
      <t>カ</t>
    </rPh>
    <rPh sb="2" eb="3">
      <t>ダイ</t>
    </rPh>
    <rPh sb="4" eb="5">
      <t>バン</t>
    </rPh>
    <rPh sb="6" eb="7">
      <t>ゴウ</t>
    </rPh>
    <phoneticPr fontId="19"/>
  </si>
  <si>
    <t xml:space="preserve">作 成 日 </t>
    <rPh sb="0" eb="1">
      <t>サク</t>
    </rPh>
    <rPh sb="2" eb="3">
      <t>シゲル</t>
    </rPh>
    <rPh sb="4" eb="5">
      <t>ヒ</t>
    </rPh>
    <phoneticPr fontId="19"/>
  </si>
  <si>
    <t>御中</t>
    <rPh sb="0" eb="2">
      <t>オンチュウ</t>
    </rPh>
    <phoneticPr fontId="19"/>
  </si>
  <si>
    <t>様</t>
    <rPh sb="0" eb="1">
      <t>サマ</t>
    </rPh>
    <phoneticPr fontId="19"/>
  </si>
  <si>
    <t>　　　　　　　</t>
    <phoneticPr fontId="19"/>
  </si>
  <si>
    <t>　　　　　　　　　　</t>
    <phoneticPr fontId="19"/>
  </si>
  <si>
    <t>北陸先端科学技術大学院大学</t>
  </si>
  <si>
    <t>　　　　　　　　　　</t>
    <phoneticPr fontId="2"/>
  </si>
  <si>
    <t>運営委員会　委員長　[公印省略]</t>
  </si>
  <si>
    <t>納入期日：</t>
    <rPh sb="0" eb="2">
      <t>ノウニュウ</t>
    </rPh>
    <rPh sb="2" eb="4">
      <t>キジツ</t>
    </rPh>
    <phoneticPr fontId="19"/>
  </si>
  <si>
    <t>貴機関指定日</t>
    <rPh sb="0" eb="1">
      <t>キ</t>
    </rPh>
    <rPh sb="1" eb="3">
      <t>キカン</t>
    </rPh>
    <rPh sb="3" eb="6">
      <t>シテイビ</t>
    </rPh>
    <phoneticPr fontId="19"/>
  </si>
  <si>
    <t>納入場所：</t>
    <rPh sb="0" eb="2">
      <t>ノウニュウ</t>
    </rPh>
    <rPh sb="2" eb="4">
      <t>バショ</t>
    </rPh>
    <phoneticPr fontId="19"/>
  </si>
  <si>
    <t>貴機関指定場所</t>
    <rPh sb="0" eb="1">
      <t>キ</t>
    </rPh>
    <rPh sb="1" eb="3">
      <t>キカン</t>
    </rPh>
    <rPh sb="3" eb="5">
      <t>シテイ</t>
    </rPh>
    <rPh sb="5" eb="7">
      <t>バショ</t>
    </rPh>
    <phoneticPr fontId="19"/>
  </si>
  <si>
    <t>合計金額</t>
    <rPh sb="0" eb="2">
      <t>ゴウケイ</t>
    </rPh>
    <rPh sb="2" eb="4">
      <t>キンガク</t>
    </rPh>
    <phoneticPr fontId="19"/>
  </si>
  <si>
    <t>(消費税額及び地方消費税額込）</t>
    <rPh sb="1" eb="4">
      <t>ショウヒゼイ</t>
    </rPh>
    <rPh sb="4" eb="5">
      <t>ガク</t>
    </rPh>
    <rPh sb="5" eb="6">
      <t>オヨ</t>
    </rPh>
    <rPh sb="7" eb="9">
      <t>チホウ</t>
    </rPh>
    <rPh sb="9" eb="12">
      <t>ショウヒゼイ</t>
    </rPh>
    <rPh sb="12" eb="13">
      <t>ガク</t>
    </rPh>
    <rPh sb="13" eb="14">
      <t>コミ</t>
    </rPh>
    <phoneticPr fontId="19"/>
  </si>
  <si>
    <t>※（注意）外国の機関の場合は免税となるため、以下の記載は削除(消費税額及び地方消費税額込）</t>
  </si>
  <si>
    <t>研究課題名</t>
    <rPh sb="0" eb="2">
      <t>ケンキュウ</t>
    </rPh>
    <rPh sb="2" eb="4">
      <t>カダイ</t>
    </rPh>
    <rPh sb="4" eb="5">
      <t>メイ</t>
    </rPh>
    <phoneticPr fontId="19"/>
  </si>
  <si>
    <t>利用形態</t>
    <rPh sb="0" eb="2">
      <t>リヨウ</t>
    </rPh>
    <rPh sb="2" eb="4">
      <t>ケイタイ</t>
    </rPh>
    <phoneticPr fontId="19"/>
  </si>
  <si>
    <t>設備（設備群）
又は支援名</t>
    <rPh sb="0" eb="2">
      <t>セツビ</t>
    </rPh>
    <rPh sb="3" eb="5">
      <t>セツビ</t>
    </rPh>
    <rPh sb="5" eb="6">
      <t>グン</t>
    </rPh>
    <rPh sb="8" eb="9">
      <t>マタ</t>
    </rPh>
    <rPh sb="10" eb="12">
      <t>シエン</t>
    </rPh>
    <rPh sb="12" eb="13">
      <t>メイ</t>
    </rPh>
    <phoneticPr fontId="19"/>
  </si>
  <si>
    <t>実施期間</t>
    <rPh sb="0" eb="2">
      <t>ジッシ</t>
    </rPh>
    <rPh sb="2" eb="4">
      <t>キカン</t>
    </rPh>
    <phoneticPr fontId="19"/>
  </si>
  <si>
    <t>利用
区分</t>
    <rPh sb="0" eb="2">
      <t>リヨウ</t>
    </rPh>
    <rPh sb="3" eb="5">
      <t>クブン</t>
    </rPh>
    <phoneticPr fontId="19"/>
  </si>
  <si>
    <t>件数</t>
    <rPh sb="0" eb="2">
      <t>ケンスウ</t>
    </rPh>
    <phoneticPr fontId="19"/>
  </si>
  <si>
    <t>単価</t>
    <rPh sb="0" eb="2">
      <t>タンカ</t>
    </rPh>
    <phoneticPr fontId="19"/>
  </si>
  <si>
    <t>金額</t>
    <rPh sb="0" eb="2">
      <t>キンガク</t>
    </rPh>
    <phoneticPr fontId="19"/>
  </si>
  <si>
    <t>備考</t>
    <rPh sb="0" eb="2">
      <t>ビコウ</t>
    </rPh>
    <phoneticPr fontId="19"/>
  </si>
  <si>
    <t>担当：</t>
    <rPh sb="0" eb="2">
      <t>タントウ</t>
    </rPh>
    <phoneticPr fontId="19"/>
  </si>
  <si>
    <t>〒923-1292 石川県能美市旭台1-1</t>
    <rPh sb="10" eb="12">
      <t>イシカワ</t>
    </rPh>
    <rPh sb="12" eb="13">
      <t>ケン</t>
    </rPh>
    <rPh sb="13" eb="15">
      <t>ノミ</t>
    </rPh>
    <rPh sb="15" eb="16">
      <t>シ</t>
    </rPh>
    <rPh sb="16" eb="18">
      <t>アサヒダイ</t>
    </rPh>
    <phoneticPr fontId="19"/>
  </si>
  <si>
    <t>★ﾌﾟﾙﾀﾞｳﾝより</t>
    <phoneticPr fontId="19"/>
  </si>
  <si>
    <t>★民間プルダウンより</t>
    <rPh sb="1" eb="3">
      <t>ミンカン</t>
    </rPh>
    <phoneticPr fontId="19"/>
  </si>
  <si>
    <t>１日</t>
    <rPh sb="1" eb="2">
      <t>ニチ</t>
    </rPh>
    <phoneticPr fontId="19"/>
  </si>
  <si>
    <t>★公的機関プルダウン</t>
    <rPh sb="1" eb="3">
      <t>コウテキ</t>
    </rPh>
    <rPh sb="3" eb="5">
      <t>キカン</t>
    </rPh>
    <phoneticPr fontId="19"/>
  </si>
  <si>
    <t>半年</t>
    <rPh sb="0" eb="2">
      <t>ハントシ</t>
    </rPh>
    <phoneticPr fontId="19"/>
  </si>
  <si>
    <t>年間</t>
    <rPh sb="0" eb="2">
      <t>ネンカン</t>
    </rPh>
    <phoneticPr fontId="19"/>
  </si>
  <si>
    <t>機器利用</t>
    <rPh sb="0" eb="2">
      <t>キキ</t>
    </rPh>
    <rPh sb="2" eb="4">
      <t>リヨウ</t>
    </rPh>
    <phoneticPr fontId="2"/>
  </si>
  <si>
    <t>★公的データ供給あり</t>
    <rPh sb="1" eb="3">
      <t>コウテキ</t>
    </rPh>
    <rPh sb="6" eb="8">
      <t>キョウキュウ</t>
    </rPh>
    <phoneticPr fontId="19"/>
  </si>
  <si>
    <t>★公的データ供給なし</t>
    <rPh sb="1" eb="3">
      <t>コウテキ</t>
    </rPh>
    <rPh sb="6" eb="8">
      <t>キョウキュウ</t>
    </rPh>
    <phoneticPr fontId="19"/>
  </si>
  <si>
    <t>★民間データ供給あり</t>
    <rPh sb="1" eb="3">
      <t>ミンカン</t>
    </rPh>
    <rPh sb="6" eb="8">
      <t>キョウキュウ</t>
    </rPh>
    <phoneticPr fontId="19"/>
  </si>
  <si>
    <t>★民間データ供給なし</t>
    <rPh sb="1" eb="3">
      <t>ミンカン</t>
    </rPh>
    <rPh sb="6" eb="8">
      <t>キョウキュウ</t>
    </rPh>
    <phoneticPr fontId="19"/>
  </si>
  <si>
    <t>(発生年度)</t>
    <rPh sb="1" eb="3">
      <t>ハッセイ</t>
    </rPh>
    <rPh sb="3" eb="5">
      <t>ネンド</t>
    </rPh>
    <phoneticPr fontId="19"/>
  </si>
  <si>
    <t>（債権の種類）</t>
    <rPh sb="1" eb="3">
      <t>サイケン</t>
    </rPh>
    <rPh sb="4" eb="6">
      <t>シュルイ</t>
    </rPh>
    <phoneticPr fontId="19"/>
  </si>
  <si>
    <t>(通知番号)</t>
    <rPh sb="1" eb="3">
      <t>ツウチ</t>
    </rPh>
    <rPh sb="3" eb="5">
      <t>バンゴウ</t>
    </rPh>
    <phoneticPr fontId="19"/>
  </si>
  <si>
    <t>債　権　発　生　等　通　知　書　　</t>
    <rPh sb="0" eb="1">
      <t>サイ</t>
    </rPh>
    <rPh sb="2" eb="3">
      <t>ケン</t>
    </rPh>
    <rPh sb="4" eb="5">
      <t>ハツ</t>
    </rPh>
    <rPh sb="6" eb="7">
      <t>ショウ</t>
    </rPh>
    <rPh sb="8" eb="9">
      <t>トウ</t>
    </rPh>
    <rPh sb="10" eb="11">
      <t>ツウ</t>
    </rPh>
    <rPh sb="12" eb="13">
      <t>チ</t>
    </rPh>
    <rPh sb="14" eb="15">
      <t>ショ</t>
    </rPh>
    <phoneticPr fontId="19"/>
  </si>
  <si>
    <t>債 権 調 査 確 認 書</t>
    <rPh sb="0" eb="1">
      <t>サイ</t>
    </rPh>
    <rPh sb="2" eb="3">
      <t>ケン</t>
    </rPh>
    <rPh sb="4" eb="5">
      <t>チョウ</t>
    </rPh>
    <rPh sb="6" eb="7">
      <t>サ</t>
    </rPh>
    <rPh sb="8" eb="9">
      <t>アキラ</t>
    </rPh>
    <rPh sb="10" eb="11">
      <t>シノブ</t>
    </rPh>
    <rPh sb="12" eb="13">
      <t>ショ</t>
    </rPh>
    <phoneticPr fontId="19"/>
  </si>
  <si>
    <t>　　　　※発生</t>
    <rPh sb="5" eb="7">
      <t>ハッセイ</t>
    </rPh>
    <phoneticPr fontId="19"/>
  </si>
  <si>
    <t xml:space="preserve"> 別紙のとおり</t>
    <phoneticPr fontId="19"/>
  </si>
  <si>
    <t>債権の　□変更　があったので通知する。</t>
    <rPh sb="0" eb="2">
      <t>サイケン</t>
    </rPh>
    <rPh sb="5" eb="7">
      <t>ヘンコウ</t>
    </rPh>
    <rPh sb="14" eb="16">
      <t>ツウチ</t>
    </rPh>
    <phoneticPr fontId="19"/>
  </si>
  <si>
    <t>　　　　□消滅</t>
    <rPh sb="5" eb="7">
      <t>ショウメツ</t>
    </rPh>
    <phoneticPr fontId="19"/>
  </si>
  <si>
    <t>債 権 金 額</t>
    <rPh sb="0" eb="1">
      <t>サイ</t>
    </rPh>
    <rPh sb="2" eb="3">
      <t>ケン</t>
    </rPh>
    <rPh sb="4" eb="5">
      <t>キン</t>
    </rPh>
    <rPh sb="6" eb="7">
      <t>ガク</t>
    </rPh>
    <phoneticPr fontId="19"/>
  </si>
  <si>
    <t>発 生 又 は           元 の 金 額</t>
    <rPh sb="0" eb="1">
      <t>ハツ</t>
    </rPh>
    <rPh sb="2" eb="3">
      <t>ショウ</t>
    </rPh>
    <rPh sb="4" eb="5">
      <t>マタ</t>
    </rPh>
    <rPh sb="18" eb="19">
      <t>モト</t>
    </rPh>
    <rPh sb="22" eb="23">
      <t>キン</t>
    </rPh>
    <rPh sb="24" eb="25">
      <t>ガク</t>
    </rPh>
    <phoneticPr fontId="19"/>
  </si>
  <si>
    <t>訂 正 又 は        消 滅 金 額</t>
    <rPh sb="0" eb="1">
      <t>テイ</t>
    </rPh>
    <rPh sb="2" eb="3">
      <t>セイ</t>
    </rPh>
    <rPh sb="4" eb="5">
      <t>マタ</t>
    </rPh>
    <rPh sb="15" eb="16">
      <t>ケ</t>
    </rPh>
    <rPh sb="17" eb="18">
      <t>メツ</t>
    </rPh>
    <rPh sb="19" eb="20">
      <t>キン</t>
    </rPh>
    <rPh sb="21" eb="22">
      <t>ガク</t>
    </rPh>
    <phoneticPr fontId="19"/>
  </si>
  <si>
    <t>異 動 に よ         る 増 減 額</t>
    <rPh sb="0" eb="1">
      <t>イ</t>
    </rPh>
    <rPh sb="2" eb="3">
      <t>ドウ</t>
    </rPh>
    <rPh sb="18" eb="19">
      <t>ゾウ</t>
    </rPh>
    <rPh sb="20" eb="21">
      <t>ゲン</t>
    </rPh>
    <rPh sb="22" eb="23">
      <t>ガク</t>
    </rPh>
    <phoneticPr fontId="19"/>
  </si>
  <si>
    <t>左記通知書による債権を確認する。</t>
    <rPh sb="0" eb="2">
      <t>サキ</t>
    </rPh>
    <rPh sb="2" eb="5">
      <t>ツウチショ</t>
    </rPh>
    <rPh sb="8" eb="10">
      <t>サイケン</t>
    </rPh>
    <rPh sb="11" eb="13">
      <t>カクニン</t>
    </rPh>
    <phoneticPr fontId="19"/>
  </si>
  <si>
    <t>円</t>
    <rPh sb="0" eb="1">
      <t>エン</t>
    </rPh>
    <phoneticPr fontId="19"/>
  </si>
  <si>
    <t>弁済の充当の順序及び延滞金又は担保に関する事項</t>
    <rPh sb="0" eb="1">
      <t>ベン</t>
    </rPh>
    <rPh sb="1" eb="2">
      <t>スミ</t>
    </rPh>
    <rPh sb="3" eb="5">
      <t>ジュウトウ</t>
    </rPh>
    <rPh sb="6" eb="8">
      <t>ジュンジョ</t>
    </rPh>
    <rPh sb="8" eb="9">
      <t>オヨ</t>
    </rPh>
    <rPh sb="10" eb="12">
      <t>エンタイ</t>
    </rPh>
    <rPh sb="12" eb="13">
      <t>キン</t>
    </rPh>
    <rPh sb="13" eb="14">
      <t>マタ</t>
    </rPh>
    <rPh sb="15" eb="16">
      <t>タン</t>
    </rPh>
    <rPh sb="16" eb="17">
      <t>ホ</t>
    </rPh>
    <rPh sb="18" eb="19">
      <t>カン</t>
    </rPh>
    <rPh sb="21" eb="23">
      <t>ジコウ</t>
    </rPh>
    <phoneticPr fontId="19"/>
  </si>
  <si>
    <t>　債　権　管　理　機　関</t>
    <rPh sb="1" eb="2">
      <t>サイ</t>
    </rPh>
    <rPh sb="3" eb="4">
      <t>ケン</t>
    </rPh>
    <rPh sb="5" eb="6">
      <t>カン</t>
    </rPh>
    <rPh sb="7" eb="8">
      <t>リ</t>
    </rPh>
    <rPh sb="9" eb="10">
      <t>キ</t>
    </rPh>
    <rPh sb="11" eb="12">
      <t>セキ</t>
    </rPh>
    <phoneticPr fontId="19"/>
  </si>
  <si>
    <t>履 行 期 限</t>
    <rPh sb="0" eb="1">
      <t>クツ</t>
    </rPh>
    <rPh sb="2" eb="3">
      <t>ギョウ</t>
    </rPh>
    <rPh sb="4" eb="5">
      <t>キ</t>
    </rPh>
    <rPh sb="6" eb="7">
      <t>キリ</t>
    </rPh>
    <phoneticPr fontId="19"/>
  </si>
  <si>
    <t>　　　機関名</t>
    <rPh sb="3" eb="5">
      <t>キカン</t>
    </rPh>
    <rPh sb="5" eb="6">
      <t>メイ</t>
    </rPh>
    <phoneticPr fontId="19"/>
  </si>
  <si>
    <t>出納管理役</t>
    <rPh sb="0" eb="2">
      <t>スイトウ</t>
    </rPh>
    <rPh sb="2" eb="4">
      <t>カンリ</t>
    </rPh>
    <rPh sb="4" eb="5">
      <t>ヤク</t>
    </rPh>
    <phoneticPr fontId="19"/>
  </si>
  <si>
    <t>備       考</t>
    <rPh sb="0" eb="1">
      <t>ソナエ</t>
    </rPh>
    <rPh sb="8" eb="9">
      <t>コウ</t>
    </rPh>
    <phoneticPr fontId="19"/>
  </si>
  <si>
    <t>　　　役　職</t>
    <rPh sb="3" eb="4">
      <t>ヤク</t>
    </rPh>
    <rPh sb="5" eb="6">
      <t>ショク</t>
    </rPh>
    <phoneticPr fontId="19"/>
  </si>
  <si>
    <t>会計課長</t>
    <rPh sb="0" eb="2">
      <t>カイケイ</t>
    </rPh>
    <rPh sb="2" eb="4">
      <t>カチョウ</t>
    </rPh>
    <phoneticPr fontId="19"/>
  </si>
  <si>
    <t>　　　氏　名</t>
    <rPh sb="3" eb="4">
      <t>シ</t>
    </rPh>
    <rPh sb="5" eb="6">
      <t>メイ</t>
    </rPh>
    <phoneticPr fontId="19"/>
  </si>
  <si>
    <t>債権管理簿　　　　　記　　　帳</t>
    <rPh sb="0" eb="2">
      <t>サイケン</t>
    </rPh>
    <rPh sb="2" eb="4">
      <t>カンリ</t>
    </rPh>
    <rPh sb="4" eb="5">
      <t>ボ</t>
    </rPh>
    <rPh sb="10" eb="11">
      <t>キ</t>
    </rPh>
    <rPh sb="14" eb="15">
      <t>トバリ</t>
    </rPh>
    <phoneticPr fontId="19"/>
  </si>
  <si>
    <t>発　生　通　知　内　訳　書</t>
    <rPh sb="0" eb="1">
      <t>ハツ</t>
    </rPh>
    <rPh sb="2" eb="3">
      <t>セイ</t>
    </rPh>
    <rPh sb="4" eb="5">
      <t>ツウ</t>
    </rPh>
    <rPh sb="6" eb="7">
      <t>チ</t>
    </rPh>
    <rPh sb="8" eb="9">
      <t>ナイ</t>
    </rPh>
    <rPh sb="10" eb="11">
      <t>ヤク</t>
    </rPh>
    <rPh sb="12" eb="13">
      <t>ショ</t>
    </rPh>
    <phoneticPr fontId="19"/>
  </si>
  <si>
    <t>債務者住所・氏名・電話番号</t>
    <rPh sb="0" eb="2">
      <t>サイム</t>
    </rPh>
    <rPh sb="2" eb="3">
      <t>シャ</t>
    </rPh>
    <rPh sb="3" eb="5">
      <t>ジュウショ</t>
    </rPh>
    <rPh sb="6" eb="8">
      <t>シメイ</t>
    </rPh>
    <rPh sb="9" eb="11">
      <t>デンワ</t>
    </rPh>
    <rPh sb="11" eb="13">
      <t>バンゴウ</t>
    </rPh>
    <phoneticPr fontId="19"/>
  </si>
  <si>
    <t>金額（円）</t>
    <rPh sb="0" eb="2">
      <t>キンガク</t>
    </rPh>
    <rPh sb="3" eb="4">
      <t>エン</t>
    </rPh>
    <phoneticPr fontId="19"/>
  </si>
  <si>
    <t>研　究　題　目</t>
    <rPh sb="0" eb="1">
      <t>ケン</t>
    </rPh>
    <rPh sb="2" eb="3">
      <t>キワム</t>
    </rPh>
    <rPh sb="4" eb="5">
      <t>ダイ</t>
    </rPh>
    <rPh sb="6" eb="7">
      <t>メ</t>
    </rPh>
    <phoneticPr fontId="19"/>
  </si>
  <si>
    <t>履行期限</t>
    <rPh sb="0" eb="2">
      <t>リコウ</t>
    </rPh>
    <rPh sb="2" eb="4">
      <t>キゲン</t>
    </rPh>
    <phoneticPr fontId="19"/>
  </si>
  <si>
    <t>合　　計</t>
    <rPh sb="0" eb="1">
      <t>ゴウ</t>
    </rPh>
    <rPh sb="3" eb="4">
      <t>ケイ</t>
    </rPh>
    <phoneticPr fontId="19"/>
  </si>
  <si>
    <t>調　査　決　定　内　訳　書</t>
    <rPh sb="0" eb="1">
      <t>チョウ</t>
    </rPh>
    <rPh sb="2" eb="3">
      <t>サ</t>
    </rPh>
    <rPh sb="4" eb="5">
      <t>ケツ</t>
    </rPh>
    <rPh sb="6" eb="7">
      <t>サダム</t>
    </rPh>
    <rPh sb="8" eb="9">
      <t>ナイ</t>
    </rPh>
    <rPh sb="10" eb="11">
      <t>ヤク</t>
    </rPh>
    <rPh sb="12" eb="13">
      <t>ショ</t>
    </rPh>
    <phoneticPr fontId="19"/>
  </si>
  <si>
    <t>請　求　日</t>
    <rPh sb="0" eb="1">
      <t>ショウ</t>
    </rPh>
    <rPh sb="2" eb="3">
      <t>モトム</t>
    </rPh>
    <rPh sb="4" eb="5">
      <t>ビ</t>
    </rPh>
    <phoneticPr fontId="19"/>
  </si>
  <si>
    <t>令和　　年　　月　　日</t>
    <rPh sb="0" eb="2">
      <t>レイワ</t>
    </rPh>
    <rPh sb="4" eb="5">
      <t>ネン</t>
    </rPh>
    <rPh sb="7" eb="8">
      <t>ガツ</t>
    </rPh>
    <rPh sb="10" eb="11">
      <t>ニチ</t>
    </rPh>
    <phoneticPr fontId="19"/>
  </si>
  <si>
    <t>金　額（円）</t>
    <rPh sb="0" eb="1">
      <t>キン</t>
    </rPh>
    <rPh sb="2" eb="3">
      <t>ガク</t>
    </rPh>
    <rPh sb="4" eb="5">
      <t>エン</t>
    </rPh>
    <phoneticPr fontId="19"/>
  </si>
  <si>
    <t>納入期限</t>
    <rPh sb="0" eb="2">
      <t>ノウニュウ</t>
    </rPh>
    <rPh sb="2" eb="4">
      <t>キゲン</t>
    </rPh>
    <phoneticPr fontId="19"/>
  </si>
  <si>
    <t>請求書番号</t>
    <rPh sb="0" eb="3">
      <t>セイキュウショ</t>
    </rPh>
    <rPh sb="3" eb="5">
      <t>バンゴウ</t>
    </rPh>
    <phoneticPr fontId="19"/>
  </si>
  <si>
    <t>通知番号</t>
    <rPh sb="0" eb="2">
      <t>ツウチ</t>
    </rPh>
    <rPh sb="2" eb="4">
      <t>バンゴウ</t>
    </rPh>
    <phoneticPr fontId="19"/>
  </si>
  <si>
    <t>第  リ- 1号</t>
    <rPh sb="7" eb="8">
      <t>ゴウ</t>
    </rPh>
    <phoneticPr fontId="19"/>
  </si>
  <si>
    <t>債権発生日
（承認日）</t>
    <rPh sb="0" eb="2">
      <t>サイケン</t>
    </rPh>
    <rPh sb="2" eb="4">
      <t>ハッセイ</t>
    </rPh>
    <rPh sb="4" eb="5">
      <t>ヒ</t>
    </rPh>
    <rPh sb="7" eb="9">
      <t>ショウニン</t>
    </rPh>
    <rPh sb="9" eb="10">
      <t>ビ</t>
    </rPh>
    <phoneticPr fontId="19"/>
  </si>
  <si>
    <t>債務者住所</t>
    <phoneticPr fontId="19"/>
  </si>
  <si>
    <t>所属</t>
    <rPh sb="0" eb="2">
      <t>ショゾク</t>
    </rPh>
    <phoneticPr fontId="19"/>
  </si>
  <si>
    <t>氏名</t>
    <phoneticPr fontId="19"/>
  </si>
  <si>
    <t>電話番号</t>
    <phoneticPr fontId="19"/>
  </si>
  <si>
    <t>金額（円）</t>
    <phoneticPr fontId="19"/>
  </si>
  <si>
    <t>研究題目</t>
    <phoneticPr fontId="19"/>
  </si>
  <si>
    <t>納入期限</t>
    <phoneticPr fontId="19"/>
  </si>
  <si>
    <t xml:space="preserve">   受託調査及び試験手数料債権</t>
    <rPh sb="3" eb="5">
      <t>ジュタク</t>
    </rPh>
    <rPh sb="5" eb="7">
      <t>チョウサ</t>
    </rPh>
    <rPh sb="7" eb="8">
      <t>オヨ</t>
    </rPh>
    <rPh sb="9" eb="11">
      <t>シケン</t>
    </rPh>
    <rPh sb="11" eb="14">
      <t>テスウリョウ</t>
    </rPh>
    <rPh sb="14" eb="16">
      <t>サイケン</t>
    </rPh>
    <phoneticPr fontId="19"/>
  </si>
  <si>
    <t>田上　洋</t>
    <rPh sb="0" eb="2">
      <t>タガミ</t>
    </rPh>
    <rPh sb="3" eb="4">
      <t>ヒロシ</t>
    </rPh>
    <phoneticPr fontId="19"/>
  </si>
  <si>
    <t>令和　 年 　月 　日</t>
    <rPh sb="0" eb="2">
      <t>レイワ</t>
    </rPh>
    <rPh sb="4" eb="5">
      <t>ネン</t>
    </rPh>
    <rPh sb="7" eb="8">
      <t>ガツ</t>
    </rPh>
    <rPh sb="10" eb="11">
      <t>ニチ</t>
    </rPh>
    <phoneticPr fontId="19"/>
  </si>
  <si>
    <t>　　通知義務者</t>
  </si>
  <si>
    <t>　　氏名　 富田　博明</t>
    <rPh sb="6" eb="8">
      <t>トミタ</t>
    </rPh>
    <rPh sb="9" eb="11">
      <t>ヒロアキ</t>
    </rPh>
    <phoneticPr fontId="19"/>
  </si>
  <si>
    <t>( 受 託 調 査 及 び 試 験 手 数 料 債 権 )</t>
    <rPh sb="2" eb="3">
      <t>ウケ</t>
    </rPh>
    <rPh sb="4" eb="5">
      <t>コトヅケ</t>
    </rPh>
    <rPh sb="6" eb="7">
      <t>チョウ</t>
    </rPh>
    <rPh sb="8" eb="9">
      <t>サ</t>
    </rPh>
    <rPh sb="10" eb="11">
      <t>オヨ</t>
    </rPh>
    <rPh sb="14" eb="15">
      <t>タメシ</t>
    </rPh>
    <rPh sb="16" eb="17">
      <t>シルシ</t>
    </rPh>
    <rPh sb="18" eb="19">
      <t>テ</t>
    </rPh>
    <rPh sb="20" eb="21">
      <t>カズ</t>
    </rPh>
    <rPh sb="22" eb="23">
      <t>リョウ</t>
    </rPh>
    <rPh sb="24" eb="25">
      <t>サイ</t>
    </rPh>
    <rPh sb="26" eb="27">
      <t>ケン</t>
    </rPh>
    <phoneticPr fontId="19"/>
  </si>
  <si>
    <t xml:space="preserve"> </t>
    <phoneticPr fontId="19"/>
  </si>
  <si>
    <t>(　産　学　連　携　等　研　究　収　入　)</t>
    <rPh sb="2" eb="3">
      <t>サン</t>
    </rPh>
    <rPh sb="4" eb="5">
      <t>ガク</t>
    </rPh>
    <rPh sb="6" eb="7">
      <t>レン</t>
    </rPh>
    <rPh sb="8" eb="9">
      <t>タズサ</t>
    </rPh>
    <rPh sb="10" eb="11">
      <t>トウ</t>
    </rPh>
    <rPh sb="12" eb="13">
      <t>ケン</t>
    </rPh>
    <rPh sb="14" eb="15">
      <t>キワム</t>
    </rPh>
    <rPh sb="16" eb="17">
      <t>オサム</t>
    </rPh>
    <rPh sb="18" eb="19">
      <t>イリ</t>
    </rPh>
    <phoneticPr fontId="19"/>
  </si>
  <si>
    <t>.</t>
    <phoneticPr fontId="19"/>
  </si>
  <si>
    <t>令和　 年　月　日</t>
    <rPh sb="0" eb="2">
      <t>レイワ</t>
    </rPh>
    <rPh sb="4" eb="5">
      <t>ネン</t>
    </rPh>
    <rPh sb="6" eb="7">
      <t>ガツ</t>
    </rPh>
    <rPh sb="8" eb="9">
      <t>ニチ</t>
    </rPh>
    <phoneticPr fontId="19"/>
  </si>
  <si>
    <t>選択</t>
    <rPh sb="0" eb="2">
      <t>センタク</t>
    </rPh>
    <phoneticPr fontId="2"/>
  </si>
  <si>
    <t>％</t>
    <phoneticPr fontId="2"/>
  </si>
  <si>
    <t>★ﾌﾟﾙﾀﾞｳﾝより</t>
  </si>
  <si>
    <t>麻生　浩平</t>
    <rPh sb="0" eb="2">
      <t>アソウ</t>
    </rPh>
    <rPh sb="3" eb="5">
      <t>コウヘイ</t>
    </rPh>
    <phoneticPr fontId="2"/>
  </si>
  <si>
    <t>aso@jaist.ac.jp</t>
    <phoneticPr fontId="2"/>
  </si>
  <si>
    <t>X線光電子分光装置(XPS)　</t>
    <phoneticPr fontId="2"/>
  </si>
  <si>
    <t xml:space="preserve">yukikoyt@jaist.ac.jp </t>
    <phoneticPr fontId="2"/>
  </si>
  <si>
    <t xml:space="preserve">shinya-o@jaist.ac.jp </t>
    <phoneticPr fontId="2"/>
  </si>
  <si>
    <t xml:space="preserve">oshima@jaist.ac.jp </t>
    <phoneticPr fontId="2"/>
  </si>
  <si>
    <t>JPMXP1223JI</t>
    <phoneticPr fontId="2"/>
  </si>
  <si>
    <t>TEL 0761-51-1894  FAX 0761-51-1919</t>
    <phoneticPr fontId="19"/>
  </si>
  <si>
    <t>令和５年mm月dd日</t>
    <phoneticPr fontId="2"/>
  </si>
  <si>
    <t>通知事務担当者</t>
    <phoneticPr fontId="2"/>
  </si>
  <si>
    <t>通知義務者</t>
    <rPh sb="0" eb="2">
      <t>ツウチ</t>
    </rPh>
    <rPh sb="2" eb="4">
      <t>ギム</t>
    </rPh>
    <rPh sb="4" eb="5">
      <t>シャ</t>
    </rPh>
    <phoneticPr fontId="19"/>
  </si>
  <si>
    <t>　　役職　 共創活動推進課長　　</t>
    <rPh sb="6" eb="8">
      <t>キョウソウ</t>
    </rPh>
    <rPh sb="8" eb="10">
      <t>カツドウ</t>
    </rPh>
    <rPh sb="10" eb="12">
      <t>スイシン</t>
    </rPh>
    <rPh sb="12" eb="14">
      <t>カチョウ</t>
    </rPh>
    <phoneticPr fontId="2"/>
  </si>
  <si>
    <t>　令和5年度</t>
    <rPh sb="1" eb="3">
      <t>レイワ</t>
    </rPh>
    <rPh sb="4" eb="6">
      <t>ネンド</t>
    </rPh>
    <phoneticPr fontId="19"/>
  </si>
  <si>
    <t>共創活動推進課 研究振興係</t>
    <rPh sb="0" eb="2">
      <t>キョウソウ</t>
    </rPh>
    <rPh sb="2" eb="4">
      <t>カツドウ</t>
    </rPh>
    <rPh sb="4" eb="6">
      <t>スイシン</t>
    </rPh>
    <rPh sb="6" eb="7">
      <t>カ</t>
    </rPh>
    <rPh sb="8" eb="10">
      <t>ケンキュウ</t>
    </rPh>
    <rPh sb="10" eb="12">
      <t>シンコウ</t>
    </rPh>
    <rPh sb="12" eb="13">
      <t>カカリ</t>
    </rPh>
    <phoneticPr fontId="19"/>
  </si>
  <si>
    <t>30代</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</si>
  <si>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</si>
  <si>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</si>
  <si>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</si>
  <si>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</si>
  <si>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</si>
  <si>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</si>
  <si>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</si>
  <si>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</si>
  <si>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</si>
  <si>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</si>
  <si>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</si>
  <si>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</si>
  <si>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</si>
  <si>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</si>
  <si>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</si>
  <si>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</si>
  <si>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</si>
  <si>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</si>
  <si>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</si>
  <si>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</si>
  <si>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</si>
  <si>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</si>
  <si>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計測・分析</t>
  </si>
  <si>
    <t>【ARIM事業へのデータ提供の可否】</t>
  </si>
  <si>
    <t>【みなし輸出管理の類計該当性の有無】</t>
  </si>
  <si>
    <t>計測・分析</t>
    <rPh sb="0" eb="2">
      <t>ケイソク</t>
    </rPh>
    <rPh sb="3" eb="5">
      <t>ブンセキ</t>
    </rPh>
    <phoneticPr fontId="2"/>
  </si>
  <si>
    <t>加工・デバイスプロセス</t>
    <rPh sb="0" eb="2">
      <t>カコウ</t>
    </rPh>
    <phoneticPr fontId="2"/>
  </si>
  <si>
    <t>物質・材料合成プロセス</t>
    <rPh sb="0" eb="2">
      <t>ブッシツ</t>
    </rPh>
    <rPh sb="3" eb="5">
      <t>ザイリョウ</t>
    </rPh>
    <rPh sb="5" eb="7">
      <t>ゴウセイ</t>
    </rPh>
    <phoneticPr fontId="2"/>
  </si>
  <si>
    <t>物質物質・材料合成プロセス</t>
    <rPh sb="0" eb="2">
      <t>ブッシツ</t>
    </rPh>
    <rPh sb="2" eb="4">
      <t>ブッシツ</t>
    </rPh>
    <rPh sb="5" eb="7">
      <t>ザイリョウ</t>
    </rPh>
    <rPh sb="7" eb="9">
      <t>ゴウセイ</t>
    </rPh>
    <phoneticPr fontId="2"/>
  </si>
  <si>
    <t>可</t>
    <rPh sb="0" eb="1">
      <t>カ</t>
    </rPh>
    <phoneticPr fontId="2"/>
  </si>
  <si>
    <t>否</t>
    <rPh sb="0" eb="1">
      <t>ヒ</t>
    </rPh>
    <phoneticPr fontId="2"/>
  </si>
  <si>
    <t>※</t>
    <phoneticPr fontId="2"/>
  </si>
  <si>
    <t>データ創出設備選択の方のみ</t>
    <rPh sb="3" eb="5">
      <t>ソウシュツ</t>
    </rPh>
    <rPh sb="5" eb="7">
      <t>セツビ</t>
    </rPh>
    <rPh sb="7" eb="9">
      <t>センタク</t>
    </rPh>
    <rPh sb="10" eb="11">
      <t>カタ</t>
    </rPh>
    <phoneticPr fontId="2"/>
  </si>
  <si>
    <t>核磁気共鳴スペクトル測定装置 800MHz(NMR 800MHz)</t>
  </si>
  <si>
    <t>核磁気共鳴スペクトル測定装置 500MHz(NMR 500MHz)</t>
  </si>
  <si>
    <t>核磁気共鳴スペクトル測定装置 400MHz(NMR 400MHz)　</t>
  </si>
  <si>
    <t>データ創出設備</t>
  </si>
  <si>
    <t>原子分解能走査透過型電子顕微鏡(STEM)　</t>
  </si>
  <si>
    <t>低加速走査電子顕微鏡(FE-SEM)　</t>
  </si>
  <si>
    <t>X線光電子分光装置(XPS)　</t>
  </si>
  <si>
    <t>四十万谷　智子</t>
    <rPh sb="0" eb="3">
      <t>シジマ</t>
    </rPh>
    <rPh sb="3" eb="4">
      <t>タニ</t>
    </rPh>
    <rPh sb="5" eb="7">
      <t>トモコ</t>
    </rPh>
    <phoneticPr fontId="2"/>
  </si>
  <si>
    <t>【職名】</t>
    <rPh sb="1" eb="3">
      <t>ショクメイ</t>
    </rPh>
    <phoneticPr fontId="2"/>
  </si>
  <si>
    <t>無</t>
    <rPh sb="0" eb="1">
      <t>ナ</t>
    </rPh>
    <phoneticPr fontId="2"/>
  </si>
  <si>
    <t>備考</t>
    <rPh sb="0" eb="2">
      <t>ビコウ</t>
    </rPh>
    <phoneticPr fontId="2"/>
  </si>
  <si>
    <t>0007</t>
    <phoneticPr fontId="2"/>
  </si>
  <si>
    <t>0008</t>
    <phoneticPr fontId="2"/>
  </si>
  <si>
    <t> 安全保障輸出管理に関する確認事項について確認しました。</t>
  </si>
  <si>
    <t>共用設備の利用等にあたっての不正防止に関する確認事項について確認しました。</t>
  </si>
  <si>
    <t>パス種類</t>
  </si>
  <si>
    <t>利用料金</t>
  </si>
  <si>
    <t>利用者区分</t>
  </si>
  <si>
    <t>データ創出設備を使用する場合</t>
  </si>
  <si>
    <t>その他の場合※</t>
  </si>
  <si>
    <t>データ提供なし</t>
  </si>
  <si>
    <t>データ提供あり</t>
  </si>
  <si>
    <t>1日</t>
  </si>
  <si>
    <t>大学等</t>
  </si>
  <si>
    <t>17,500円</t>
  </si>
  <si>
    <t>12,250円</t>
  </si>
  <si>
    <t>企業等</t>
  </si>
  <si>
    <t>35,000円</t>
  </si>
  <si>
    <t>24,500円</t>
  </si>
  <si>
    <t>半年（最大20日まで）</t>
  </si>
  <si>
    <t>175,000円</t>
  </si>
  <si>
    <t>122,500円</t>
  </si>
  <si>
    <t>350000円</t>
  </si>
  <si>
    <t>24,5000円</t>
  </si>
  <si>
    <t>245,000円</t>
  </si>
  <si>
    <t>年間（最大40日まで）</t>
  </si>
  <si>
    <t>350,000円</t>
  </si>
  <si>
    <t>700,000円</t>
  </si>
  <si>
    <t>490,000円</t>
  </si>
  <si>
    <t>※料金体系</t>
    <rPh sb="1" eb="5">
      <t>リョウキンタイケイ</t>
    </rPh>
    <phoneticPr fontId="2"/>
  </si>
  <si>
    <t>※</t>
    <phoneticPr fontId="9"/>
  </si>
  <si>
    <t>書類送付先　　　　〒</t>
    <rPh sb="0" eb="2">
      <t>ショルイ</t>
    </rPh>
    <rPh sb="2" eb="5">
      <t>ソウフサキ</t>
    </rPh>
    <phoneticPr fontId="3"/>
  </si>
  <si>
    <t>住所</t>
    <rPh sb="0" eb="2">
      <t>ジュウショ</t>
    </rPh>
    <phoneticPr fontId="2"/>
  </si>
  <si>
    <t>連絡先</t>
    <rPh sb="0" eb="3">
      <t>レンラクサキ</t>
    </rPh>
    <phoneticPr fontId="2"/>
  </si>
  <si>
    <t>yy/mm/dd</t>
    <phoneticPr fontId="2"/>
  </si>
  <si>
    <t>★大学等</t>
    <rPh sb="1" eb="4">
      <t>ダイガクトウ</t>
    </rPh>
    <phoneticPr fontId="2"/>
  </si>
  <si>
    <t>※企業等</t>
    <rPh sb="1" eb="3">
      <t>キギョウ</t>
    </rPh>
    <rPh sb="3" eb="4">
      <t>トウ</t>
    </rPh>
    <phoneticPr fontId="2"/>
  </si>
  <si>
    <t>データ提供設備</t>
    <rPh sb="3" eb="5">
      <t>テイキョウ</t>
    </rPh>
    <rPh sb="5" eb="7">
      <t>セツビ</t>
    </rPh>
    <phoneticPr fontId="2"/>
  </si>
  <si>
    <t>chiko-sj@jaist.ac.jp</t>
  </si>
  <si>
    <t xml:space="preserve">  </t>
    <phoneticPr fontId="2"/>
  </si>
  <si>
    <t>支援内容</t>
    <rPh sb="0" eb="2">
      <t>シエン</t>
    </rPh>
    <rPh sb="2" eb="4">
      <t>ナイヨウ</t>
    </rPh>
    <phoneticPr fontId="2"/>
  </si>
  <si>
    <t>【みなし輸出管理の類型該当性の有無】</t>
    <rPh sb="9" eb="11">
      <t>ルイケイ</t>
    </rPh>
    <phoneticPr fontId="2"/>
  </si>
  <si>
    <t>申告書の提出年月日を記入</t>
  </si>
  <si>
    <t>姓と名の間は一字空けて記入</t>
    <phoneticPr fontId="2"/>
  </si>
  <si>
    <t>該当する項目の□をクリックし、ブルダウンからレ点（チェック）を選択</t>
    <rPh sb="4" eb="6">
      <t>コウモク</t>
    </rPh>
    <rPh sb="31" eb="33">
      <t>センタク</t>
    </rPh>
    <phoneticPr fontId="2"/>
  </si>
  <si>
    <t>例）XX試料におけるXXXXの開発とその評価（内容がわかる程度に記入）</t>
    <phoneticPr fontId="2"/>
  </si>
  <si>
    <t>例）XX試料の構造分析･評価を通じ、XXを解明する</t>
    <phoneticPr fontId="2"/>
  </si>
  <si>
    <t>例）○○への技術開発のため、核磁気共鳴装置を使い、○○の構造物性の測定を依頼する。</t>
    <phoneticPr fontId="2"/>
  </si>
  <si>
    <t>「有」にチェックされた方は、担当者名を記載</t>
    <rPh sb="19" eb="21">
      <t>キサイ</t>
    </rPh>
    <phoneticPr fontId="2"/>
  </si>
  <si>
    <t>姓と名の間は一字空けて記入</t>
    <rPh sb="0" eb="1">
      <t>セイ</t>
    </rPh>
    <rPh sb="2" eb="3">
      <t>ナ</t>
    </rPh>
    <rPh sb="4" eb="5">
      <t>アイダ</t>
    </rPh>
    <rPh sb="6" eb="7">
      <t>イチ</t>
    </rPh>
    <rPh sb="7" eb="8">
      <t>ジ</t>
    </rPh>
    <rPh sb="8" eb="9">
      <t>ア</t>
    </rPh>
    <rPh sb="11" eb="13">
      <t>キニュウ</t>
    </rPh>
    <phoneticPr fontId="2"/>
  </si>
  <si>
    <t>郵便番号 都道府県 市区町村 丁目・番地・号 建物名の順で記載</t>
    <rPh sb="27" eb="28">
      <t>ジュン</t>
    </rPh>
    <rPh sb="29" eb="31">
      <t>キサイ</t>
    </rPh>
    <phoneticPr fontId="2"/>
  </si>
  <si>
    <t>※　連名の場合は、連名者情報を連名利用申込書シートに記載</t>
    <rPh sb="2" eb="4">
      <t>レンメイ</t>
    </rPh>
    <rPh sb="5" eb="7">
      <t>バアイ</t>
    </rPh>
    <rPh sb="9" eb="11">
      <t>レンメイ</t>
    </rPh>
    <rPh sb="11" eb="12">
      <t>シャ</t>
    </rPh>
    <rPh sb="12" eb="14">
      <t>ジョウホウ</t>
    </rPh>
    <rPh sb="15" eb="17">
      <t>レンメイ</t>
    </rPh>
    <rPh sb="17" eb="19">
      <t>リヨウ</t>
    </rPh>
    <rPh sb="19" eb="22">
      <t>モウシコミショ</t>
    </rPh>
    <rPh sb="26" eb="28">
      <t>キサイ</t>
    </rPh>
    <phoneticPr fontId="2"/>
  </si>
  <si>
    <t>記載の際の注意点・記載例他</t>
    <rPh sb="0" eb="2">
      <t>キサイ</t>
    </rPh>
    <rPh sb="3" eb="4">
      <t>サイ</t>
    </rPh>
    <rPh sb="5" eb="8">
      <t>チュウイテン</t>
    </rPh>
    <rPh sb="9" eb="11">
      <t>キサイ</t>
    </rPh>
    <rPh sb="11" eb="12">
      <t>レイ</t>
    </rPh>
    <rPh sb="12" eb="13">
      <t>ホカ</t>
    </rPh>
    <phoneticPr fontId="2"/>
  </si>
  <si>
    <r>
      <rPr>
        <b/>
        <u/>
        <sz val="10"/>
        <color rgb="FF0070C0"/>
        <rFont val="游明朝"/>
        <family val="1"/>
        <charset val="128"/>
      </rPr>
      <t>重要技術領域</t>
    </r>
    <r>
      <rPr>
        <u/>
        <sz val="10"/>
        <color rgb="FF0070C0"/>
        <rFont val="游明朝"/>
        <family val="1"/>
        <charset val="128"/>
      </rPr>
      <t>についての説明はこちらをクリック</t>
    </r>
    <rPh sb="0" eb="2">
      <t>ジュウヨウ</t>
    </rPh>
    <rPh sb="2" eb="4">
      <t>ギジュツ</t>
    </rPh>
    <rPh sb="4" eb="6">
      <t>リョウイキ</t>
    </rPh>
    <rPh sb="11" eb="13">
      <t>セツメイ</t>
    </rPh>
    <phoneticPr fontId="2"/>
  </si>
  <si>
    <t>yyyy/mm/dd～yyyy/mm/dd</t>
    <phoneticPr fontId="2"/>
  </si>
  <si>
    <t> 個人情報に関する確認事項について確認しました。</t>
    <phoneticPr fontId="2"/>
  </si>
  <si>
    <t>【みなし輸出管理の類型該当性の有無】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</si>
</sst>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_);[Red]\(#,##0\)"/>
    <numFmt numFmtId="178" formatCode="#,##0_);\(#,##0\)"/>
    <numFmt numFmtId="179" formatCode="#,##0;[Red]#,##0"/>
    <numFmt numFmtId="180" formatCode="&quot;¥&quot;#,##0;[Red]&quot;¥&quot;#,##0"/>
    <numFmt numFmtId="181" formatCode="[$-411]ggge&quot;年&quot;m&quot;月&quot;d&quot;日&quot;;@"/>
    <numFmt numFmtId="182" formatCode="0_ "/>
    <numFmt numFmtId="183" formatCode="[$]ggge&quot;年&quot;m&quot;月&quot;d&quot;日&quot;;@" x16r2:formatCode16="[$-ja-JP-x-gannen]ggge&quot;年&quot;m&quot;月&quot;d&quot;日&quot;;@"/>
  </numFmts>
  <fonts count="5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明朝"/>
      <family val="1"/>
      <charset val="128"/>
    </font>
    <font>
      <b/>
      <sz val="10"/>
      <color theme="1"/>
      <name val="游明朝"/>
      <family val="1"/>
      <charset val="128"/>
    </font>
    <font>
      <sz val="11"/>
      <color theme="1"/>
      <name val="游ゴシック"/>
      <family val="2"/>
      <charset val="128"/>
    </font>
    <font>
      <sz val="10"/>
      <color theme="1"/>
      <name val="Yu Gothic"/>
      <family val="3"/>
      <charset val="128"/>
    </font>
    <font>
      <sz val="11"/>
      <name val="ＭＳ Ｐゴシック"/>
      <family val="3"/>
      <charset val="128"/>
    </font>
    <font>
      <u/>
      <sz val="11"/>
      <color indexed="12"/>
      <name val="ＭＳ Ｐゴシック"/>
      <family val="3"/>
      <charset val="128"/>
    </font>
    <font>
      <b/>
      <sz val="15"/>
      <color theme="3"/>
      <name val="游ゴシック"/>
      <family val="2"/>
      <charset val="128"/>
      <scheme val="minor"/>
    </font>
    <font>
      <sz val="10"/>
      <color rgb="FF0070C0"/>
      <name val="游明朝"/>
      <family val="1"/>
      <charset val="128"/>
    </font>
    <font>
      <sz val="10"/>
      <color rgb="FFFF0000"/>
      <name val="游明朝"/>
      <family val="1"/>
      <charset val="128"/>
    </font>
    <font>
      <u/>
      <sz val="10"/>
      <color indexed="12"/>
      <name val="游明朝"/>
      <family val="1"/>
      <charset val="128"/>
    </font>
    <font>
      <sz val="18"/>
      <color theme="3"/>
      <name val="游ゴシック Light"/>
      <family val="2"/>
      <charset val="128"/>
      <scheme val="major"/>
    </font>
    <font>
      <sz val="10"/>
      <name val="游明朝"/>
      <family val="1"/>
      <charset val="128"/>
    </font>
    <font>
      <sz val="10"/>
      <color theme="0"/>
      <name val="游明朝"/>
      <family val="1"/>
      <charset val="128"/>
    </font>
    <font>
      <b/>
      <sz val="11"/>
      <color rgb="FFFF0000"/>
      <name val="ＭＳ ゴシック"/>
      <family val="3"/>
      <charset val="128"/>
    </font>
    <font>
      <sz val="11"/>
      <name val="ＭＳ ゴシック"/>
      <family val="3"/>
      <charset val="128"/>
    </font>
    <font>
      <b/>
      <u val="double"/>
      <sz val="16"/>
      <name val="ＭＳ ゴシック"/>
      <family val="3"/>
      <charset val="128"/>
    </font>
    <font>
      <sz val="6"/>
      <name val="ＭＳ Ｐゴシック"/>
      <family val="3"/>
      <charset val="128"/>
    </font>
    <font>
      <sz val="11"/>
      <color indexed="8"/>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0"/>
      <name val="ＭＳ ゴシック"/>
      <family val="3"/>
      <charset val="128"/>
    </font>
    <font>
      <b/>
      <sz val="14"/>
      <name val="ＭＳ ゴシック"/>
      <family val="3"/>
      <charset val="128"/>
    </font>
    <font>
      <sz val="12"/>
      <name val="ＭＳ ゴシック"/>
      <family val="3"/>
      <charset val="128"/>
    </font>
    <font>
      <sz val="9"/>
      <name val="ＭＳ ゴシック"/>
      <family val="3"/>
      <charset val="128"/>
    </font>
    <font>
      <sz val="11"/>
      <name val="ＭＳ 明朝"/>
      <family val="1"/>
      <charset val="128"/>
    </font>
    <font>
      <sz val="13"/>
      <name val="ＭＳ Ｐ明朝"/>
      <family val="1"/>
      <charset val="128"/>
    </font>
    <font>
      <sz val="18"/>
      <name val="ＭＳ 明朝"/>
      <family val="1"/>
      <charset val="128"/>
    </font>
    <font>
      <sz val="14"/>
      <name val="ＭＳ 明朝"/>
      <family val="1"/>
      <charset val="128"/>
    </font>
    <font>
      <sz val="13"/>
      <name val="ＭＳ 明朝"/>
      <family val="1"/>
      <charset val="128"/>
    </font>
    <font>
      <sz val="11.5"/>
      <name val="ＭＳ 明朝"/>
      <family val="1"/>
      <charset val="128"/>
    </font>
    <font>
      <sz val="12"/>
      <name val="ＭＳ 明朝"/>
      <family val="1"/>
      <charset val="128"/>
    </font>
    <font>
      <sz val="20"/>
      <name val="ＭＳ 明朝"/>
      <family val="1"/>
      <charset val="128"/>
    </font>
    <font>
      <sz val="12"/>
      <name val="ＭＳ Ｐゴシック"/>
      <family val="3"/>
      <charset val="128"/>
    </font>
    <font>
      <sz val="9"/>
      <name val="ＭＳ 明朝"/>
      <family val="1"/>
      <charset val="128"/>
    </font>
    <font>
      <sz val="10"/>
      <name val="ＭＳ 明朝"/>
      <family val="1"/>
      <charset val="128"/>
    </font>
    <font>
      <sz val="12"/>
      <name val="ＭＳ Ｐ明朝"/>
      <family val="1"/>
      <charset val="128"/>
    </font>
    <font>
      <sz val="11"/>
      <name val="ＭＳ Ｐ明朝"/>
      <family val="1"/>
      <charset val="128"/>
    </font>
    <font>
      <sz val="8"/>
      <name val="ＭＳ 明朝"/>
      <family val="1"/>
      <charset val="128"/>
    </font>
    <font>
      <sz val="9"/>
      <name val="ＭＳ Ｐ明朝"/>
      <family val="1"/>
      <charset val="128"/>
    </font>
    <font>
      <b/>
      <sz val="14"/>
      <name val="ＭＳ 明朝"/>
      <family val="1"/>
      <charset val="128"/>
    </font>
    <font>
      <sz val="9"/>
      <color indexed="81"/>
      <name val="ＭＳ Ｐゴシック"/>
      <family val="3"/>
      <charset val="128"/>
    </font>
    <font>
      <sz val="10.5"/>
      <name val="ＭＳ 明朝"/>
      <family val="1"/>
      <charset val="128"/>
    </font>
    <font>
      <sz val="10"/>
      <color indexed="12"/>
      <name val="游明朝"/>
      <family val="1"/>
      <charset val="128"/>
    </font>
    <font>
      <sz val="8"/>
      <color theme="1"/>
      <name val="游明朝"/>
      <family val="1"/>
      <charset val="128"/>
    </font>
    <font>
      <sz val="8"/>
      <color indexed="12"/>
      <name val="游明朝"/>
      <family val="1"/>
      <charset val="128"/>
    </font>
    <font>
      <u/>
      <sz val="10"/>
      <color indexed="12"/>
      <name val="ＭＳ Ｐゴシック"/>
      <family val="3"/>
      <charset val="128"/>
    </font>
    <font>
      <sz val="8"/>
      <color rgb="FFFF0000"/>
      <name val="游明朝"/>
      <family val="1"/>
      <charset val="128"/>
    </font>
    <font>
      <u/>
      <sz val="10"/>
      <color rgb="FF0070C0"/>
      <name val="游明朝"/>
      <family val="1"/>
      <charset val="128"/>
    </font>
    <font>
      <b/>
      <u/>
      <sz val="10"/>
      <color rgb="FF0070C0"/>
      <name val="游明朝"/>
      <family val="1"/>
      <charset val="128"/>
    </font>
    <font>
      <b/>
      <sz val="10"/>
      <color rgb="FFFF0000"/>
      <name val="游明朝"/>
      <family val="1"/>
      <charset val="128"/>
    </font>
  </fonts>
  <fills count="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indexed="41"/>
        <bgColor indexed="64"/>
      </patternFill>
    </fill>
    <fill>
      <patternFill patternType="solid">
        <fgColor theme="5" tint="0.79998168889431442"/>
        <bgColor indexed="64"/>
      </patternFill>
    </fill>
  </fills>
  <borders count="130">
    <border>
      <left/>
      <right/>
      <top/>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style="hair">
        <color auto="1"/>
      </top>
      <bottom/>
      <diagonal/>
    </border>
    <border>
      <left/>
      <right/>
      <top style="hair">
        <color auto="1"/>
      </top>
      <bottom/>
      <diagonal/>
    </border>
    <border>
      <left/>
      <right style="medium">
        <color auto="1"/>
      </right>
      <top/>
      <bottom style="medium">
        <color auto="1"/>
      </bottom>
      <diagonal/>
    </border>
    <border>
      <left style="medium">
        <color auto="1"/>
      </left>
      <right/>
      <top style="thin">
        <color auto="1"/>
      </top>
      <bottom/>
      <diagonal/>
    </border>
    <border>
      <left/>
      <right style="thin">
        <color auto="1"/>
      </right>
      <top style="thin">
        <color auto="1"/>
      </top>
      <bottom/>
      <diagonal/>
    </border>
    <border>
      <left style="hair">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hair">
        <color auto="1"/>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medium">
        <color auto="1"/>
      </right>
      <top/>
      <bottom style="hair">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medium">
        <color indexed="64"/>
      </top>
      <bottom/>
      <diagonal/>
    </border>
    <border>
      <left/>
      <right style="medium">
        <color indexed="64"/>
      </right>
      <top style="medium">
        <color indexed="64"/>
      </top>
      <bottom/>
      <diagonal/>
    </border>
    <border>
      <left style="thin">
        <color auto="1"/>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medium">
        <color auto="1"/>
      </left>
      <right style="hair">
        <color auto="1"/>
      </right>
      <top/>
      <bottom/>
      <diagonal/>
    </border>
    <border>
      <left style="medium">
        <color auto="1"/>
      </left>
      <right style="hair">
        <color auto="1"/>
      </right>
      <top/>
      <bottom style="medium">
        <color auto="1"/>
      </bottom>
      <diagonal/>
    </border>
    <border>
      <left style="hair">
        <color auto="1"/>
      </left>
      <right style="thin">
        <color auto="1"/>
      </right>
      <top style="hair">
        <color auto="1"/>
      </top>
      <bottom style="hair">
        <color auto="1"/>
      </bottom>
      <diagonal/>
    </border>
    <border>
      <left/>
      <right/>
      <top style="thin">
        <color auto="1"/>
      </top>
      <bottom style="medium">
        <color auto="1"/>
      </bottom>
      <diagonal/>
    </border>
    <border>
      <left style="medium">
        <color auto="1"/>
      </left>
      <right style="hair">
        <color auto="1"/>
      </right>
      <top style="medium">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diagonalUp="1">
      <left/>
      <right/>
      <top/>
      <bottom/>
      <diagonal style="hair">
        <color auto="1"/>
      </diagonal>
    </border>
    <border>
      <left style="hair">
        <color auto="1"/>
      </left>
      <right/>
      <top/>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dashed">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top/>
      <bottom style="thick">
        <color auto="1"/>
      </bottom>
      <diagonal/>
    </border>
    <border>
      <left style="medium">
        <color auto="1"/>
      </left>
      <right/>
      <top style="medium">
        <color auto="1"/>
      </top>
      <bottom/>
      <diagonal/>
    </border>
  </borders>
  <cellStyleXfs count="7">
    <xf numFmtId="0" fontId="0" fillId="0" borderId="0">
      <alignment vertical="center"/>
    </xf>
    <xf numFmtId="0" fontId="7" fillId="0" borderId="0"/>
    <xf numFmtId="0" fontId="8" fillId="0" borderId="0" applyNumberFormat="0" applyFill="0" applyBorder="0" applyAlignment="0" applyProtection="0">
      <alignment vertical="top"/>
      <protection locked="0"/>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494">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9" xfId="0" applyFont="1" applyBorder="1">
      <alignment vertical="center"/>
    </xf>
    <xf numFmtId="0" fontId="3" fillId="0" borderId="11" xfId="0" applyFont="1" applyBorder="1">
      <alignment vertical="center"/>
    </xf>
    <xf numFmtId="0" fontId="3" fillId="0" borderId="0" xfId="0" applyFont="1" applyAlignment="1">
      <alignment horizontal="center" vertical="center"/>
    </xf>
    <xf numFmtId="0" fontId="3" fillId="0" borderId="30" xfId="0" applyFont="1" applyBorder="1" applyAlignment="1">
      <alignment vertical="center" shrinkToFit="1"/>
    </xf>
    <xf numFmtId="0" fontId="3" fillId="0" borderId="35" xfId="0" applyFont="1" applyBorder="1">
      <alignment vertical="center"/>
    </xf>
    <xf numFmtId="0" fontId="3" fillId="0" borderId="46" xfId="0" applyFont="1" applyBorder="1">
      <alignment vertical="center"/>
    </xf>
    <xf numFmtId="0" fontId="3" fillId="0" borderId="42" xfId="0" applyFont="1" applyBorder="1">
      <alignment vertical="center"/>
    </xf>
    <xf numFmtId="0" fontId="3" fillId="0" borderId="53" xfId="0" applyFont="1" applyBorder="1">
      <alignment vertical="center"/>
    </xf>
    <xf numFmtId="0" fontId="3" fillId="0" borderId="56" xfId="0" applyFont="1" applyBorder="1">
      <alignment vertical="center"/>
    </xf>
    <xf numFmtId="0" fontId="3" fillId="0" borderId="58" xfId="0" applyFont="1" applyBorder="1">
      <alignment vertical="center"/>
    </xf>
    <xf numFmtId="0" fontId="3" fillId="0" borderId="61" xfId="0" applyFont="1" applyBorder="1">
      <alignment vertical="center"/>
    </xf>
    <xf numFmtId="0" fontId="3" fillId="0" borderId="16" xfId="0" applyFont="1" applyBorder="1">
      <alignment vertical="center"/>
    </xf>
    <xf numFmtId="0" fontId="3" fillId="0" borderId="56" xfId="0" applyFont="1" applyBorder="1" applyAlignment="1">
      <alignment horizontal="left" vertical="center"/>
    </xf>
    <xf numFmtId="0" fontId="3" fillId="0" borderId="6" xfId="0" applyFont="1" applyBorder="1">
      <alignment vertical="center"/>
    </xf>
    <xf numFmtId="0" fontId="3" fillId="0" borderId="27" xfId="0" applyFont="1" applyBorder="1">
      <alignment vertical="center"/>
    </xf>
    <xf numFmtId="0" fontId="3" fillId="0" borderId="8"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0" xfId="0" applyFont="1" applyAlignment="1">
      <alignment vertical="center" shrinkToFit="1"/>
    </xf>
    <xf numFmtId="0" fontId="3" fillId="0" borderId="9" xfId="0" applyFont="1" applyBorder="1" applyAlignment="1">
      <alignment vertical="center" shrinkToFit="1"/>
    </xf>
    <xf numFmtId="0" fontId="3" fillId="0" borderId="11" xfId="0" applyFont="1" applyBorder="1" applyAlignment="1">
      <alignment vertical="center" shrinkToFit="1"/>
    </xf>
    <xf numFmtId="0" fontId="3" fillId="0" borderId="66" xfId="0" applyFont="1" applyBorder="1" applyAlignment="1">
      <alignment vertical="center" shrinkToFit="1"/>
    </xf>
    <xf numFmtId="0" fontId="3" fillId="0" borderId="78" xfId="0" applyFont="1" applyBorder="1">
      <alignment vertical="center"/>
    </xf>
    <xf numFmtId="0" fontId="3" fillId="0" borderId="60" xfId="0" applyFont="1" applyBorder="1">
      <alignment vertical="center"/>
    </xf>
    <xf numFmtId="0" fontId="3" fillId="0" borderId="30" xfId="0" applyFont="1" applyBorder="1">
      <alignment vertical="center"/>
    </xf>
    <xf numFmtId="0" fontId="3" fillId="0" borderId="0" xfId="0" applyFont="1" applyAlignment="1">
      <alignment horizontal="left" vertical="center"/>
    </xf>
    <xf numFmtId="0" fontId="10" fillId="0" borderId="0" xfId="0" applyFont="1">
      <alignment vertical="center"/>
    </xf>
    <xf numFmtId="0" fontId="3" fillId="0" borderId="72" xfId="0" applyFont="1" applyBorder="1">
      <alignment vertical="center"/>
    </xf>
    <xf numFmtId="0" fontId="3" fillId="0" borderId="3" xfId="0" applyFont="1" applyBorder="1">
      <alignment vertical="center"/>
    </xf>
    <xf numFmtId="0" fontId="11" fillId="0" borderId="0" xfId="0" applyFont="1" applyAlignment="1">
      <alignment horizontal="left" vertical="center"/>
    </xf>
    <xf numFmtId="0" fontId="3" fillId="0" borderId="0" xfId="0" applyFont="1" applyAlignment="1">
      <alignment horizontal="right" vertical="center"/>
    </xf>
    <xf numFmtId="0" fontId="3" fillId="0" borderId="50" xfId="0" applyFont="1" applyBorder="1" applyAlignment="1">
      <alignment vertical="center" shrinkToFit="1"/>
    </xf>
    <xf numFmtId="0" fontId="3" fillId="0" borderId="90" xfId="0" applyFont="1" applyBorder="1">
      <alignment vertical="center"/>
    </xf>
    <xf numFmtId="0" fontId="3" fillId="0" borderId="35" xfId="0" applyFont="1" applyBorder="1" applyAlignment="1">
      <alignment vertical="center" shrinkToFit="1"/>
    </xf>
    <xf numFmtId="0" fontId="3" fillId="2" borderId="0" xfId="0" applyFont="1" applyFill="1">
      <alignment vertical="center"/>
    </xf>
    <xf numFmtId="0" fontId="15" fillId="5" borderId="0" xfId="0" applyFont="1" applyFill="1" applyAlignment="1">
      <alignment horizontal="center" vertical="center"/>
    </xf>
    <xf numFmtId="0" fontId="14" fillId="6" borderId="0" xfId="0" applyFont="1" applyFill="1" applyAlignment="1">
      <alignment horizontal="center" vertical="center"/>
    </xf>
    <xf numFmtId="0" fontId="14" fillId="4" borderId="0" xfId="0" applyFont="1" applyFill="1" applyAlignment="1">
      <alignment horizontal="center" vertical="center"/>
    </xf>
    <xf numFmtId="0" fontId="3" fillId="3" borderId="0" xfId="0" applyFont="1" applyFill="1">
      <alignment vertical="center"/>
    </xf>
    <xf numFmtId="0" fontId="3" fillId="0" borderId="64" xfId="0" applyFont="1" applyBorder="1">
      <alignment vertical="center"/>
    </xf>
    <xf numFmtId="0" fontId="3" fillId="0" borderId="62" xfId="0" applyFont="1" applyBorder="1">
      <alignment vertical="center"/>
    </xf>
    <xf numFmtId="0" fontId="3" fillId="0" borderId="91" xfId="0" applyFont="1" applyBorder="1">
      <alignment vertical="center"/>
    </xf>
    <xf numFmtId="0" fontId="3" fillId="0" borderId="92" xfId="0" applyFont="1" applyBorder="1">
      <alignment vertical="center"/>
    </xf>
    <xf numFmtId="0" fontId="12" fillId="0" borderId="92" xfId="2" applyFont="1" applyBorder="1" applyAlignment="1" applyProtection="1">
      <alignment vertical="center"/>
    </xf>
    <xf numFmtId="3" fontId="3" fillId="0" borderId="0" xfId="0" applyNumberFormat="1" applyFont="1">
      <alignment vertical="center"/>
    </xf>
    <xf numFmtId="0" fontId="17" fillId="0" borderId="0" xfId="3" applyFont="1">
      <alignment vertical="center"/>
    </xf>
    <xf numFmtId="0" fontId="17" fillId="0" borderId="44" xfId="3" applyFont="1" applyBorder="1">
      <alignment vertical="center"/>
    </xf>
    <xf numFmtId="0" fontId="17" fillId="0" borderId="58" xfId="3" applyFont="1" applyBorder="1">
      <alignment vertical="center"/>
    </xf>
    <xf numFmtId="0" fontId="21" fillId="0" borderId="44" xfId="3" applyFont="1" applyBorder="1" applyAlignment="1"/>
    <xf numFmtId="0" fontId="17" fillId="0" borderId="0" xfId="3" applyFont="1" applyAlignment="1">
      <alignment horizontal="right" vertical="center"/>
    </xf>
    <xf numFmtId="0" fontId="22" fillId="0" borderId="0" xfId="3" applyFont="1" applyAlignment="1">
      <alignment horizontal="center"/>
    </xf>
    <xf numFmtId="0" fontId="23" fillId="0" borderId="0" xfId="3" applyFont="1" applyAlignment="1"/>
    <xf numFmtId="0" fontId="21" fillId="0" borderId="0" xfId="3" applyFont="1">
      <alignment vertical="center"/>
    </xf>
    <xf numFmtId="0" fontId="23" fillId="0" borderId="0" xfId="3" applyFont="1" applyAlignment="1">
      <alignment vertical="top"/>
    </xf>
    <xf numFmtId="0" fontId="24" fillId="0" borderId="0" xfId="3" applyFont="1">
      <alignment vertical="center"/>
    </xf>
    <xf numFmtId="0" fontId="24" fillId="0" borderId="0" xfId="3" applyFont="1" applyAlignment="1">
      <alignment horizontal="left" vertical="center"/>
    </xf>
    <xf numFmtId="56" fontId="17" fillId="0" borderId="44" xfId="3" applyNumberFormat="1" applyFont="1" applyBorder="1">
      <alignment vertical="center"/>
    </xf>
    <xf numFmtId="0" fontId="26" fillId="0" borderId="60" xfId="3" applyFont="1" applyBorder="1" applyAlignment="1">
      <alignment horizontal="center" vertical="center"/>
    </xf>
    <xf numFmtId="0" fontId="17" fillId="0" borderId="93" xfId="3" applyFont="1" applyBorder="1" applyAlignment="1">
      <alignment horizontal="center" vertical="center" wrapText="1"/>
    </xf>
    <xf numFmtId="0" fontId="17" fillId="0" borderId="60" xfId="3" applyFont="1" applyBorder="1" applyAlignment="1">
      <alignment horizontal="center" vertical="center" wrapText="1"/>
    </xf>
    <xf numFmtId="0" fontId="7" fillId="0" borderId="93" xfId="3" applyBorder="1" applyAlignment="1">
      <alignment horizontal="center" vertical="center" wrapText="1"/>
    </xf>
    <xf numFmtId="0" fontId="17" fillId="0" borderId="59" xfId="3" applyFont="1" applyBorder="1" applyAlignment="1">
      <alignment horizontal="center" vertical="center"/>
    </xf>
    <xf numFmtId="0" fontId="17" fillId="0" borderId="93" xfId="3" applyFont="1" applyBorder="1" applyAlignment="1">
      <alignment horizontal="center" vertical="center"/>
    </xf>
    <xf numFmtId="176" fontId="17" fillId="0" borderId="93" xfId="3" applyNumberFormat="1" applyFont="1" applyBorder="1" applyAlignment="1">
      <alignment horizontal="center" vertical="center"/>
    </xf>
    <xf numFmtId="0" fontId="17" fillId="0" borderId="93" xfId="3" applyFont="1" applyBorder="1">
      <alignment vertical="center"/>
    </xf>
    <xf numFmtId="0" fontId="17" fillId="0" borderId="60" xfId="3" applyFont="1" applyBorder="1" applyAlignment="1">
      <alignment vertical="center" wrapText="1"/>
    </xf>
    <xf numFmtId="177" fontId="17" fillId="0" borderId="93" xfId="3" applyNumberFormat="1" applyFont="1" applyBorder="1">
      <alignment vertical="center"/>
    </xf>
    <xf numFmtId="0" fontId="17" fillId="0" borderId="60" xfId="3" applyFont="1" applyBorder="1" applyAlignment="1">
      <alignment horizontal="left" vertical="center" wrapText="1"/>
    </xf>
    <xf numFmtId="0" fontId="17" fillId="0" borderId="59" xfId="3" applyFont="1" applyBorder="1" applyAlignment="1">
      <alignment horizontal="left" vertical="center" wrapText="1"/>
    </xf>
    <xf numFmtId="0" fontId="17" fillId="0" borderId="35" xfId="3" applyFont="1" applyBorder="1">
      <alignment vertical="center"/>
    </xf>
    <xf numFmtId="0" fontId="17" fillId="0" borderId="35" xfId="3" applyFont="1" applyBorder="1" applyAlignment="1">
      <alignment vertical="center" wrapText="1"/>
    </xf>
    <xf numFmtId="0" fontId="17" fillId="0" borderId="51" xfId="3" applyFont="1" applyBorder="1">
      <alignment vertical="center"/>
    </xf>
    <xf numFmtId="0" fontId="17" fillId="0" borderId="40" xfId="3" applyFont="1" applyBorder="1">
      <alignment vertical="center"/>
    </xf>
    <xf numFmtId="0" fontId="27" fillId="0" borderId="0" xfId="3" applyFont="1">
      <alignment vertical="center"/>
    </xf>
    <xf numFmtId="3" fontId="17" fillId="0" borderId="0" xfId="3" applyNumberFormat="1" applyFont="1">
      <alignment vertical="center"/>
    </xf>
    <xf numFmtId="0" fontId="17" fillId="0" borderId="0" xfId="3" applyFont="1" applyAlignment="1">
      <alignment vertical="center" wrapText="1"/>
    </xf>
    <xf numFmtId="178" fontId="17" fillId="0" borderId="0" xfId="3" applyNumberFormat="1" applyFont="1">
      <alignment vertical="center"/>
    </xf>
    <xf numFmtId="179" fontId="17" fillId="0" borderId="0" xfId="3" applyNumberFormat="1" applyFont="1">
      <alignment vertical="center"/>
    </xf>
    <xf numFmtId="180" fontId="17" fillId="0" borderId="0" xfId="3" applyNumberFormat="1" applyFont="1">
      <alignment vertical="center"/>
    </xf>
    <xf numFmtId="0" fontId="43" fillId="7" borderId="93" xfId="6" applyFont="1" applyFill="1" applyBorder="1" applyAlignment="1">
      <alignment horizontal="left" vertical="center"/>
    </xf>
    <xf numFmtId="0" fontId="34" fillId="0" borderId="93" xfId="6" applyFont="1" applyBorder="1" applyAlignment="1">
      <alignment horizontal="center" vertical="center"/>
    </xf>
    <xf numFmtId="0" fontId="7" fillId="0" borderId="0" xfId="6">
      <alignment vertical="center"/>
    </xf>
    <xf numFmtId="0" fontId="43" fillId="7" borderId="93" xfId="6" applyFont="1" applyFill="1" applyBorder="1" applyAlignment="1">
      <alignment horizontal="left" vertical="center" wrapText="1"/>
    </xf>
    <xf numFmtId="181" fontId="34" fillId="0" borderId="93" xfId="6" applyNumberFormat="1" applyFont="1" applyBorder="1" applyAlignment="1">
      <alignment horizontal="center" vertical="center"/>
    </xf>
    <xf numFmtId="0" fontId="43" fillId="7" borderId="95" xfId="6" applyFont="1" applyFill="1" applyBorder="1" applyAlignment="1">
      <alignment horizontal="left" vertical="center" wrapText="1"/>
    </xf>
    <xf numFmtId="0" fontId="39" fillId="0" borderId="93" xfId="6" applyFont="1" applyBorder="1" applyAlignment="1">
      <alignment vertical="center" wrapText="1"/>
    </xf>
    <xf numFmtId="0" fontId="7" fillId="0" borderId="93" xfId="6" applyBorder="1" applyAlignment="1">
      <alignment vertical="center" wrapText="1"/>
    </xf>
    <xf numFmtId="182" fontId="7" fillId="0" borderId="0" xfId="6" applyNumberFormat="1">
      <alignment vertical="center"/>
    </xf>
    <xf numFmtId="0" fontId="28" fillId="0" borderId="51" xfId="6" applyFont="1" applyBorder="1" applyAlignment="1">
      <alignment vertical="top"/>
    </xf>
    <xf numFmtId="0" fontId="28" fillId="0" borderId="40" xfId="6" applyFont="1" applyBorder="1" applyAlignment="1">
      <alignment vertical="top"/>
    </xf>
    <xf numFmtId="0" fontId="28" fillId="0" borderId="35" xfId="6" applyFont="1" applyBorder="1" applyAlignment="1">
      <alignment vertical="top"/>
    </xf>
    <xf numFmtId="0" fontId="28" fillId="0" borderId="95" xfId="6" applyFont="1" applyBorder="1" applyAlignment="1">
      <alignment vertical="top"/>
    </xf>
    <xf numFmtId="0" fontId="28" fillId="0" borderId="94" xfId="6" applyFont="1" applyBorder="1" applyAlignment="1">
      <alignment horizontal="left" vertical="center"/>
    </xf>
    <xf numFmtId="0" fontId="28" fillId="0" borderId="96" xfId="6" applyFont="1" applyBorder="1">
      <alignment vertical="center"/>
    </xf>
    <xf numFmtId="0" fontId="28" fillId="0" borderId="44" xfId="6" applyFont="1" applyBorder="1">
      <alignment vertical="center"/>
    </xf>
    <xf numFmtId="0" fontId="28" fillId="0" borderId="45" xfId="6" applyFont="1" applyBorder="1">
      <alignment vertical="center"/>
    </xf>
    <xf numFmtId="0" fontId="28" fillId="0" borderId="35" xfId="6" applyFont="1" applyBorder="1">
      <alignment vertical="center"/>
    </xf>
    <xf numFmtId="0" fontId="28" fillId="0" borderId="40" xfId="6" applyFont="1" applyBorder="1">
      <alignment vertical="center"/>
    </xf>
    <xf numFmtId="0" fontId="28" fillId="0" borderId="72" xfId="6" applyFont="1" applyBorder="1" applyAlignment="1">
      <alignment horizontal="left" vertical="center"/>
    </xf>
    <xf numFmtId="0" fontId="28" fillId="0" borderId="0" xfId="6" applyFont="1">
      <alignment vertical="center"/>
    </xf>
    <xf numFmtId="0" fontId="28" fillId="0" borderId="1" xfId="6" applyFont="1" applyBorder="1">
      <alignment vertical="center"/>
    </xf>
    <xf numFmtId="0" fontId="31" fillId="0" borderId="72" xfId="6" applyFont="1" applyBorder="1" applyAlignment="1">
      <alignment horizontal="left" vertical="center"/>
    </xf>
    <xf numFmtId="0" fontId="31" fillId="0" borderId="0" xfId="6" applyFont="1">
      <alignment vertical="center"/>
    </xf>
    <xf numFmtId="0" fontId="31" fillId="0" borderId="1" xfId="6" applyFont="1" applyBorder="1">
      <alignment vertical="center"/>
    </xf>
    <xf numFmtId="0" fontId="31" fillId="0" borderId="72" xfId="6" applyFont="1" applyBorder="1">
      <alignment vertical="center"/>
    </xf>
    <xf numFmtId="0" fontId="31" fillId="0" borderId="0" xfId="6" applyFont="1" applyAlignment="1">
      <alignment horizontal="left" vertical="center"/>
    </xf>
    <xf numFmtId="0" fontId="7" fillId="0" borderId="94" xfId="6" applyBorder="1">
      <alignment vertical="center"/>
    </xf>
    <xf numFmtId="0" fontId="31" fillId="0" borderId="44" xfId="6" applyFont="1" applyBorder="1">
      <alignment vertical="center"/>
    </xf>
    <xf numFmtId="0" fontId="31" fillId="0" borderId="45" xfId="6" applyFont="1" applyBorder="1">
      <alignment vertical="center"/>
    </xf>
    <xf numFmtId="0" fontId="28" fillId="0" borderId="93" xfId="6" applyFont="1" applyBorder="1" applyAlignment="1">
      <alignment horizontal="center" vertical="center" wrapText="1"/>
    </xf>
    <xf numFmtId="0" fontId="28" fillId="0" borderId="95" xfId="6" applyFont="1" applyBorder="1" applyAlignment="1">
      <alignment horizontal="right" vertical="top"/>
    </xf>
    <xf numFmtId="3" fontId="32" fillId="0" borderId="96" xfId="6" applyNumberFormat="1" applyFont="1" applyBorder="1">
      <alignment vertical="center"/>
    </xf>
    <xf numFmtId="0" fontId="28" fillId="0" borderId="93" xfId="6" applyFont="1" applyBorder="1" applyAlignment="1">
      <alignment horizontal="distributed" vertical="center" wrapText="1" justifyLastLine="1"/>
    </xf>
    <xf numFmtId="0" fontId="28" fillId="0" borderId="58" xfId="6" applyFont="1" applyBorder="1">
      <alignment vertical="center"/>
    </xf>
    <xf numFmtId="0" fontId="28" fillId="0" borderId="59" xfId="6" applyFont="1" applyBorder="1">
      <alignment vertical="center"/>
    </xf>
    <xf numFmtId="0" fontId="28" fillId="0" borderId="93" xfId="6" applyFont="1" applyBorder="1" applyAlignment="1">
      <alignment horizontal="center" vertical="center"/>
    </xf>
    <xf numFmtId="181" fontId="7" fillId="0" borderId="35" xfId="6" applyNumberFormat="1" applyBorder="1" applyAlignment="1">
      <alignment horizontal="left" vertical="center"/>
    </xf>
    <xf numFmtId="0" fontId="28" fillId="0" borderId="40" xfId="6" applyFont="1" applyBorder="1" applyAlignment="1">
      <alignment horizontal="left" vertical="center"/>
    </xf>
    <xf numFmtId="0" fontId="28" fillId="0" borderId="59" xfId="6" applyFont="1" applyBorder="1" applyAlignment="1">
      <alignment horizontal="center" vertical="center" wrapText="1"/>
    </xf>
    <xf numFmtId="181" fontId="33" fillId="0" borderId="93" xfId="6" applyNumberFormat="1" applyFont="1" applyBorder="1" applyAlignment="1">
      <alignment horizontal="center" vertical="center"/>
    </xf>
    <xf numFmtId="0" fontId="28" fillId="0" borderId="72" xfId="6" applyFont="1" applyBorder="1" applyAlignment="1">
      <alignment vertical="top"/>
    </xf>
    <xf numFmtId="0" fontId="28" fillId="0" borderId="59" xfId="6" applyFont="1" applyBorder="1" applyAlignment="1">
      <alignment horizontal="center" vertical="center"/>
    </xf>
    <xf numFmtId="0" fontId="28" fillId="0" borderId="95" xfId="6" applyFont="1" applyBorder="1">
      <alignment vertical="center"/>
    </xf>
    <xf numFmtId="0" fontId="33" fillId="0" borderId="72" xfId="6" applyFont="1" applyBorder="1" applyAlignment="1">
      <alignment horizontal="left" vertical="center"/>
    </xf>
    <xf numFmtId="0" fontId="34" fillId="0" borderId="1" xfId="6" applyFont="1" applyBorder="1">
      <alignment vertical="center"/>
    </xf>
    <xf numFmtId="0" fontId="28" fillId="0" borderId="97" xfId="6" applyFont="1" applyBorder="1">
      <alignment vertical="center"/>
    </xf>
    <xf numFmtId="0" fontId="34" fillId="0" borderId="72" xfId="6" applyFont="1" applyBorder="1" applyAlignment="1">
      <alignment horizontal="left" vertical="center" indent="5"/>
    </xf>
    <xf numFmtId="0" fontId="33" fillId="0" borderId="72" xfId="6" applyFont="1" applyBorder="1">
      <alignment vertical="center"/>
    </xf>
    <xf numFmtId="0" fontId="28" fillId="0" borderId="98" xfId="6" applyFont="1" applyBorder="1">
      <alignment vertical="center"/>
    </xf>
    <xf numFmtId="0" fontId="7" fillId="0" borderId="72" xfId="6" applyBorder="1">
      <alignment vertical="center"/>
    </xf>
    <xf numFmtId="0" fontId="7" fillId="0" borderId="97" xfId="6" applyBorder="1">
      <alignment vertical="center"/>
    </xf>
    <xf numFmtId="0" fontId="7" fillId="0" borderId="1" xfId="6" applyBorder="1">
      <alignment vertical="center"/>
    </xf>
    <xf numFmtId="0" fontId="7" fillId="0" borderId="45" xfId="6" applyBorder="1">
      <alignment vertical="center"/>
    </xf>
    <xf numFmtId="0" fontId="7" fillId="0" borderId="96" xfId="6" applyBorder="1">
      <alignment vertical="center"/>
    </xf>
    <xf numFmtId="0" fontId="34" fillId="0" borderId="0" xfId="6" applyFont="1">
      <alignment vertical="center"/>
    </xf>
    <xf numFmtId="0" fontId="34" fillId="0" borderId="44" xfId="6" applyFont="1" applyBorder="1">
      <alignment vertical="center"/>
    </xf>
    <xf numFmtId="0" fontId="34" fillId="0" borderId="44" xfId="6" applyFont="1" applyBorder="1" applyAlignment="1">
      <alignment horizontal="centerContinuous" vertical="center"/>
    </xf>
    <xf numFmtId="0" fontId="38" fillId="0" borderId="99" xfId="6" applyFont="1" applyBorder="1" applyAlignment="1">
      <alignment horizontal="center" vertical="center"/>
    </xf>
    <xf numFmtId="0" fontId="34" fillId="0" borderId="101" xfId="6" applyFont="1" applyBorder="1" applyAlignment="1">
      <alignment horizontal="center" vertical="center"/>
    </xf>
    <xf numFmtId="3" fontId="32" fillId="0" borderId="93" xfId="6" applyNumberFormat="1" applyFont="1" applyBorder="1">
      <alignment vertical="center"/>
    </xf>
    <xf numFmtId="0" fontId="34" fillId="0" borderId="96" xfId="6" applyFont="1" applyBorder="1" applyAlignment="1">
      <alignment vertical="top" shrinkToFit="1"/>
    </xf>
    <xf numFmtId="0" fontId="37" fillId="0" borderId="96" xfId="6" applyFont="1" applyBorder="1" applyAlignment="1">
      <alignment vertical="top" wrapText="1"/>
    </xf>
    <xf numFmtId="0" fontId="34" fillId="0" borderId="95" xfId="6" applyFont="1" applyBorder="1">
      <alignment vertical="center"/>
    </xf>
    <xf numFmtId="0" fontId="37" fillId="0" borderId="95" xfId="6" applyFont="1" applyBorder="1" applyAlignment="1">
      <alignment vertical="center" wrapText="1"/>
    </xf>
    <xf numFmtId="0" fontId="34" fillId="0" borderId="107" xfId="6" applyFont="1" applyBorder="1" applyAlignment="1">
      <alignment horizontal="centerContinuous" vertical="center"/>
    </xf>
    <xf numFmtId="0" fontId="34" fillId="0" borderId="108" xfId="6" applyFont="1" applyBorder="1" applyAlignment="1">
      <alignment horizontal="centerContinuous" vertical="center"/>
    </xf>
    <xf numFmtId="3" fontId="32" fillId="0" borderId="109" xfId="6" applyNumberFormat="1" applyFont="1" applyBorder="1">
      <alignment vertical="center"/>
    </xf>
    <xf numFmtId="0" fontId="34" fillId="0" borderId="109" xfId="6" applyFont="1" applyBorder="1">
      <alignment vertical="center"/>
    </xf>
    <xf numFmtId="0" fontId="34" fillId="0" borderId="0" xfId="6" applyFont="1" applyAlignment="1">
      <alignment vertical="center" wrapText="1"/>
    </xf>
    <xf numFmtId="0" fontId="34" fillId="0" borderId="44" xfId="6" applyFont="1" applyBorder="1" applyAlignment="1">
      <alignment vertical="center" wrapText="1"/>
    </xf>
    <xf numFmtId="181" fontId="31" fillId="0" borderId="44" xfId="6" applyNumberFormat="1" applyFont="1" applyBorder="1" applyAlignment="1">
      <alignment horizontal="left" vertical="center"/>
    </xf>
    <xf numFmtId="49" fontId="36" fillId="0" borderId="44" xfId="6" applyNumberFormat="1" applyFont="1" applyBorder="1" applyAlignment="1">
      <alignment horizontal="left" vertical="center"/>
    </xf>
    <xf numFmtId="0" fontId="34" fillId="0" borderId="45" xfId="6" applyFont="1" applyBorder="1">
      <alignment vertical="center"/>
    </xf>
    <xf numFmtId="0" fontId="34" fillId="0" borderId="93" xfId="6" applyFont="1" applyBorder="1" applyAlignment="1">
      <alignment horizontal="centerContinuous" vertical="center"/>
    </xf>
    <xf numFmtId="0" fontId="34" fillId="0" borderId="101" xfId="6" applyFont="1" applyBorder="1" applyAlignment="1">
      <alignment horizontal="center" vertical="center" wrapText="1"/>
    </xf>
    <xf numFmtId="176" fontId="32" fillId="0" borderId="101" xfId="6" applyNumberFormat="1" applyFont="1" applyBorder="1">
      <alignment vertical="center"/>
    </xf>
    <xf numFmtId="58" fontId="42" fillId="0" borderId="101" xfId="6" applyNumberFormat="1" applyFont="1" applyBorder="1" applyAlignment="1">
      <alignment horizontal="left" vertical="center" wrapText="1"/>
    </xf>
    <xf numFmtId="0" fontId="41" fillId="0" borderId="101" xfId="6" applyFont="1" applyBorder="1" applyAlignment="1">
      <alignment horizontal="left" vertical="top"/>
    </xf>
    <xf numFmtId="0" fontId="34" fillId="0" borderId="109" xfId="6" applyFont="1" applyBorder="1" applyAlignment="1">
      <alignment vertical="center" wrapText="1"/>
    </xf>
    <xf numFmtId="0" fontId="7" fillId="0" borderId="0" xfId="6" applyAlignment="1">
      <alignment vertical="center" wrapText="1"/>
    </xf>
    <xf numFmtId="0" fontId="28" fillId="0" borderId="96" xfId="6" applyFont="1" applyBorder="1" applyAlignment="1">
      <alignment horizontal="center" vertical="center"/>
    </xf>
    <xf numFmtId="3" fontId="32" fillId="0" borderId="97" xfId="6" applyNumberFormat="1" applyFont="1" applyBorder="1" applyAlignment="1">
      <alignment horizontal="right" vertical="center"/>
    </xf>
    <xf numFmtId="181" fontId="34" fillId="0" borderId="97" xfId="6" applyNumberFormat="1" applyFont="1" applyBorder="1" applyAlignment="1">
      <alignment horizontal="center" vertical="center" wrapText="1"/>
    </xf>
    <xf numFmtId="0" fontId="41" fillId="0" borderId="97" xfId="6" applyFont="1" applyBorder="1" applyAlignment="1">
      <alignment horizontal="center" vertical="top" wrapText="1" shrinkToFit="1"/>
    </xf>
    <xf numFmtId="179" fontId="34" fillId="0" borderId="93" xfId="6" applyNumberFormat="1" applyFont="1" applyBorder="1" applyAlignment="1">
      <alignment horizontal="center" vertical="center"/>
    </xf>
    <xf numFmtId="0" fontId="7" fillId="0" borderId="44" xfId="6" applyBorder="1">
      <alignment vertical="center"/>
    </xf>
    <xf numFmtId="3" fontId="32" fillId="0" borderId="93" xfId="6" applyNumberFormat="1" applyFont="1" applyBorder="1" applyAlignment="1">
      <alignment horizontal="right" vertical="center"/>
    </xf>
    <xf numFmtId="181" fontId="34" fillId="0" borderId="93" xfId="6" applyNumberFormat="1" applyFont="1" applyBorder="1" applyAlignment="1">
      <alignment horizontal="center" vertical="center" wrapText="1"/>
    </xf>
    <xf numFmtId="0" fontId="41" fillId="0" borderId="93" xfId="6" applyFont="1" applyBorder="1" applyAlignment="1">
      <alignment horizontal="center" vertical="top" wrapText="1" shrinkToFit="1"/>
    </xf>
    <xf numFmtId="49" fontId="3" fillId="0" borderId="0" xfId="0" applyNumberFormat="1" applyFont="1">
      <alignment vertical="center"/>
    </xf>
    <xf numFmtId="182" fontId="3" fillId="2" borderId="0" xfId="0" applyNumberFormat="1" applyFont="1" applyFill="1">
      <alignment vertical="center"/>
    </xf>
    <xf numFmtId="182" fontId="3" fillId="0" borderId="78" xfId="0" applyNumberFormat="1" applyFont="1" applyBorder="1">
      <alignment vertical="center"/>
    </xf>
    <xf numFmtId="182" fontId="3" fillId="0" borderId="0" xfId="0" applyNumberFormat="1" applyFont="1">
      <alignment vertical="center"/>
    </xf>
    <xf numFmtId="14" fontId="3" fillId="2" borderId="0" xfId="0" applyNumberFormat="1" applyFont="1" applyFill="1">
      <alignment vertical="center"/>
    </xf>
    <xf numFmtId="9" fontId="3" fillId="0" borderId="0" xfId="0" applyNumberFormat="1" applyFont="1">
      <alignment vertical="center"/>
    </xf>
    <xf numFmtId="0" fontId="15" fillId="0" borderId="58" xfId="0" applyFont="1" applyBorder="1">
      <alignment vertical="center"/>
    </xf>
    <xf numFmtId="0" fontId="11" fillId="0" borderId="61" xfId="0" applyFont="1" applyBorder="1">
      <alignment vertical="center"/>
    </xf>
    <xf numFmtId="0" fontId="3" fillId="0" borderId="0" xfId="2" applyFont="1" applyFill="1" applyBorder="1" applyAlignment="1" applyProtection="1">
      <alignment horizontal="left" vertical="center"/>
    </xf>
    <xf numFmtId="0" fontId="46" fillId="0" borderId="0" xfId="2" applyFont="1" applyFill="1" applyBorder="1" applyAlignment="1" applyProtection="1">
      <alignment horizontal="left" vertical="center"/>
    </xf>
    <xf numFmtId="0" fontId="46" fillId="0" borderId="3" xfId="2" applyFont="1" applyFill="1" applyBorder="1" applyAlignment="1" applyProtection="1">
      <alignment horizontal="left" vertical="center"/>
    </xf>
    <xf numFmtId="0" fontId="3" fillId="0" borderId="2" xfId="0" applyFont="1" applyBorder="1">
      <alignment vertical="center"/>
    </xf>
    <xf numFmtId="0" fontId="3" fillId="0" borderId="4" xfId="0" applyFont="1" applyBorder="1">
      <alignment vertical="center"/>
    </xf>
    <xf numFmtId="0" fontId="11" fillId="0" borderId="0" xfId="0" applyFont="1">
      <alignment vertical="center"/>
    </xf>
    <xf numFmtId="0" fontId="47" fillId="0" borderId="0" xfId="0" applyFont="1">
      <alignment vertical="center"/>
    </xf>
    <xf numFmtId="0" fontId="47" fillId="0" borderId="0" xfId="0" applyFont="1" applyAlignment="1">
      <alignment horizontal="left" vertical="center"/>
    </xf>
    <xf numFmtId="0" fontId="11" fillId="0" borderId="0" xfId="0" applyFont="1" applyAlignment="1">
      <alignment horizontal="distributed" vertical="center"/>
    </xf>
    <xf numFmtId="0" fontId="11" fillId="0" borderId="128" xfId="0" applyFont="1" applyBorder="1">
      <alignment vertical="center"/>
    </xf>
    <xf numFmtId="0" fontId="49" fillId="0" borderId="92" xfId="2" applyFont="1" applyFill="1" applyBorder="1" applyAlignment="1" applyProtection="1">
      <alignment vertical="center"/>
    </xf>
    <xf numFmtId="0" fontId="49" fillId="0" borderId="92" xfId="2" applyFont="1" applyBorder="1" applyAlignment="1" applyProtection="1">
      <alignment vertical="center"/>
    </xf>
    <xf numFmtId="0" fontId="49" fillId="0" borderId="0" xfId="2" applyFont="1" applyBorder="1" applyAlignment="1" applyProtection="1">
      <alignment vertical="center"/>
    </xf>
    <xf numFmtId="0" fontId="3" fillId="0" borderId="3" xfId="2" applyFont="1" applyFill="1" applyBorder="1" applyAlignment="1" applyProtection="1">
      <alignment horizontal="left" vertical="center"/>
    </xf>
    <xf numFmtId="0" fontId="3" fillId="0" borderId="5" xfId="0" applyFont="1" applyBorder="1" applyAlignment="1">
      <alignment horizontal="left" vertical="center"/>
    </xf>
    <xf numFmtId="0" fontId="3" fillId="0" borderId="38" xfId="0" applyFont="1" applyBorder="1" applyAlignment="1">
      <alignment horizontal="left" vertical="center"/>
    </xf>
    <xf numFmtId="0" fontId="4" fillId="0" borderId="44"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5" xfId="0" applyFont="1" applyBorder="1">
      <alignment vertical="center"/>
    </xf>
    <xf numFmtId="0" fontId="3" fillId="0" borderId="70" xfId="0" applyFont="1" applyBorder="1" applyAlignment="1">
      <alignment vertical="center" shrinkToFit="1"/>
    </xf>
    <xf numFmtId="0" fontId="3" fillId="0" borderId="5" xfId="0" applyFont="1" applyBorder="1" applyAlignment="1">
      <alignment vertical="center" shrinkToFit="1"/>
    </xf>
    <xf numFmtId="0" fontId="51" fillId="0" borderId="0" xfId="2" applyFont="1" applyFill="1" applyAlignment="1" applyProtection="1">
      <alignment vertical="center"/>
    </xf>
    <xf numFmtId="0" fontId="50" fillId="0" borderId="0" xfId="0" applyFont="1">
      <alignment vertical="center"/>
    </xf>
    <xf numFmtId="0" fontId="3" fillId="8" borderId="0" xfId="0" applyFont="1" applyFill="1">
      <alignment vertical="center"/>
    </xf>
    <xf numFmtId="0" fontId="3" fillId="2" borderId="0" xfId="0" applyFont="1" applyFill="1" applyAlignment="1">
      <alignment horizontal="left" vertical="center"/>
    </xf>
    <xf numFmtId="0" fontId="11" fillId="0" borderId="128" xfId="0" applyFont="1" applyBorder="1" applyAlignment="1">
      <alignment horizontal="distributed" vertical="center"/>
    </xf>
    <xf numFmtId="0" fontId="3" fillId="0" borderId="96" xfId="0" applyFont="1" applyBorder="1" applyAlignment="1">
      <alignment horizontal="right" vertical="center"/>
    </xf>
    <xf numFmtId="0" fontId="3" fillId="0" borderId="95" xfId="0" applyFont="1" applyBorder="1" applyAlignment="1">
      <alignment horizontal="right" vertical="center"/>
    </xf>
    <xf numFmtId="0" fontId="3" fillId="0" borderId="123" xfId="0" applyFont="1" applyBorder="1" applyAlignment="1">
      <alignment horizontal="right" vertical="center"/>
    </xf>
    <xf numFmtId="0" fontId="3" fillId="0" borderId="116" xfId="0" applyFont="1" applyBorder="1" applyAlignment="1">
      <alignment horizontal="right" vertical="center"/>
    </xf>
    <xf numFmtId="0" fontId="3" fillId="0" borderId="93" xfId="0" applyFont="1" applyBorder="1" applyAlignment="1">
      <alignment horizontal="distributed" vertical="center"/>
    </xf>
    <xf numFmtId="0" fontId="3" fillId="0" borderId="114" xfId="0" applyFont="1" applyBorder="1" applyAlignment="1">
      <alignment horizontal="distributed" vertical="center"/>
    </xf>
    <xf numFmtId="0" fontId="3" fillId="0" borderId="95" xfId="0" applyFont="1" applyBorder="1" applyAlignment="1">
      <alignment horizontal="distributed" vertical="center"/>
    </xf>
    <xf numFmtId="0" fontId="3" fillId="0" borderId="119" xfId="0" applyFont="1" applyBorder="1" applyAlignment="1">
      <alignment horizontal="distributed" vertical="center"/>
    </xf>
    <xf numFmtId="0" fontId="3" fillId="0" borderId="124" xfId="0" applyFont="1" applyBorder="1" applyAlignment="1">
      <alignment horizontal="right" vertical="center"/>
    </xf>
    <xf numFmtId="0" fontId="3" fillId="0" borderId="126" xfId="0" applyFont="1" applyBorder="1" applyAlignment="1">
      <alignment horizontal="right" vertical="center"/>
    </xf>
    <xf numFmtId="0" fontId="3" fillId="0" borderId="127" xfId="0" applyFont="1" applyBorder="1" applyAlignment="1">
      <alignment horizontal="right" vertical="center"/>
    </xf>
    <xf numFmtId="0" fontId="3" fillId="0" borderId="121" xfId="0" applyFont="1" applyBorder="1" applyAlignment="1">
      <alignment horizontal="right" vertical="center"/>
    </xf>
    <xf numFmtId="0" fontId="3" fillId="0" borderId="119" xfId="0" applyFont="1" applyBorder="1" applyAlignment="1">
      <alignment horizontal="right" vertical="center"/>
    </xf>
    <xf numFmtId="0" fontId="3" fillId="0" borderId="117" xfId="0" applyFont="1" applyBorder="1" applyAlignment="1">
      <alignment horizontal="right" vertical="center"/>
    </xf>
    <xf numFmtId="0" fontId="11" fillId="0" borderId="95" xfId="0" applyFont="1" applyBorder="1" applyAlignment="1">
      <alignment horizontal="distributed" vertical="center"/>
    </xf>
    <xf numFmtId="0" fontId="11" fillId="0" borderId="123" xfId="0" applyFont="1" applyBorder="1" applyAlignment="1">
      <alignment horizontal="center" vertical="center"/>
    </xf>
    <xf numFmtId="0" fontId="11" fillId="0" borderId="126" xfId="0" applyFont="1" applyBorder="1" applyAlignment="1">
      <alignment horizontal="center" vertical="center"/>
    </xf>
    <xf numFmtId="0" fontId="11" fillId="0" borderId="96" xfId="0" applyFont="1" applyBorder="1" applyAlignment="1">
      <alignment horizontal="center" vertical="center"/>
    </xf>
    <xf numFmtId="0" fontId="11" fillId="0" borderId="95" xfId="0" applyFont="1" applyBorder="1" applyAlignment="1">
      <alignment horizontal="center" vertical="center"/>
    </xf>
    <xf numFmtId="0" fontId="11" fillId="0" borderId="116" xfId="0" applyFont="1" applyBorder="1" applyAlignment="1">
      <alignment horizontal="center" vertical="center"/>
    </xf>
    <xf numFmtId="0" fontId="3" fillId="0" borderId="122" xfId="0" applyFont="1" applyBorder="1" applyAlignment="1">
      <alignment horizontal="distributed" vertical="center"/>
    </xf>
    <xf numFmtId="0" fontId="3" fillId="0" borderId="123" xfId="0" applyFont="1" applyBorder="1" applyAlignment="1">
      <alignment horizontal="distributed" vertical="center"/>
    </xf>
    <xf numFmtId="0" fontId="3" fillId="0" borderId="125" xfId="0" applyFont="1" applyBorder="1" applyAlignment="1">
      <alignment horizontal="distributed" vertical="center"/>
    </xf>
    <xf numFmtId="0" fontId="3" fillId="0" borderId="126" xfId="0" applyFont="1" applyBorder="1" applyAlignment="1">
      <alignment horizontal="distributed" vertical="center"/>
    </xf>
    <xf numFmtId="0" fontId="3" fillId="0" borderId="120" xfId="0" applyFont="1" applyBorder="1" applyAlignment="1">
      <alignment horizontal="distributed" vertical="center"/>
    </xf>
    <xf numFmtId="0" fontId="3" fillId="0" borderId="96" xfId="0" applyFont="1" applyBorder="1" applyAlignment="1">
      <alignment horizontal="distributed" vertical="center"/>
    </xf>
    <xf numFmtId="0" fontId="3" fillId="0" borderId="118" xfId="0" applyFont="1" applyBorder="1" applyAlignment="1">
      <alignment horizontal="distributed" vertical="center"/>
    </xf>
    <xf numFmtId="0" fontId="3" fillId="0" borderId="115" xfId="0" applyFont="1" applyBorder="1" applyAlignment="1">
      <alignment horizontal="distributed" vertical="center"/>
    </xf>
    <xf numFmtId="0" fontId="3" fillId="0" borderId="116" xfId="0" applyFont="1" applyBorder="1" applyAlignment="1">
      <alignment horizontal="distributed" vertical="center"/>
    </xf>
    <xf numFmtId="0" fontId="3" fillId="0" borderId="110" xfId="0" applyFont="1" applyBorder="1" applyAlignment="1">
      <alignment horizontal="distributed" vertical="center"/>
    </xf>
    <xf numFmtId="0" fontId="3" fillId="0" borderId="111" xfId="0" applyFont="1" applyBorder="1" applyAlignment="1">
      <alignment horizontal="distributed" vertical="center"/>
    </xf>
    <xf numFmtId="0" fontId="3" fillId="0" borderId="113" xfId="0" applyFont="1" applyBorder="1" applyAlignment="1">
      <alignment horizontal="distributed" vertical="center"/>
    </xf>
    <xf numFmtId="0" fontId="3" fillId="0" borderId="112" xfId="0" applyFont="1" applyBorder="1" applyAlignment="1">
      <alignment horizontal="distributed" vertical="center"/>
    </xf>
    <xf numFmtId="0" fontId="3" fillId="0" borderId="60" xfId="0" applyFont="1" applyBorder="1" applyAlignment="1">
      <alignment horizontal="distributed" vertical="center"/>
    </xf>
    <xf numFmtId="0" fontId="3" fillId="0" borderId="58" xfId="0" applyFont="1" applyBorder="1" applyAlignment="1">
      <alignment horizontal="distributed" vertical="center"/>
    </xf>
    <xf numFmtId="0" fontId="3" fillId="0" borderId="59" xfId="0" applyFont="1" applyBorder="1" applyAlignment="1">
      <alignment horizontal="distributed"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66" xfId="0" applyFont="1" applyBorder="1" applyAlignment="1">
      <alignment horizontal="left" vertical="center"/>
    </xf>
    <xf numFmtId="0" fontId="3" fillId="0" borderId="57" xfId="0" applyFont="1" applyBorder="1" applyAlignment="1">
      <alignment horizontal="distributed" vertical="center"/>
    </xf>
    <xf numFmtId="0" fontId="3" fillId="0" borderId="58" xfId="0" applyFont="1" applyBorder="1" applyAlignment="1">
      <alignment horizontal="left"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2" xfId="0" applyFont="1" applyBorder="1" applyAlignment="1">
      <alignment horizontal="distributed"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23"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distributed" vertical="center"/>
    </xf>
    <xf numFmtId="0" fontId="3" fillId="0" borderId="21" xfId="0" applyFont="1" applyBorder="1" applyAlignment="1">
      <alignment horizontal="distributed" vertical="center"/>
    </xf>
    <xf numFmtId="0" fontId="3" fillId="0" borderId="27" xfId="0" applyFont="1" applyBorder="1">
      <alignment vertical="center"/>
    </xf>
    <xf numFmtId="0" fontId="3" fillId="0" borderId="39" xfId="0" applyFont="1" applyBorder="1" applyAlignment="1">
      <alignment horizontal="distributed" vertical="center"/>
    </xf>
    <xf numFmtId="0" fontId="3" fillId="0" borderId="35" xfId="0" applyFont="1" applyBorder="1" applyAlignment="1">
      <alignment horizontal="distributed" vertical="center"/>
    </xf>
    <xf numFmtId="0" fontId="3" fillId="0" borderId="40"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30" xfId="0" applyFont="1" applyBorder="1" applyAlignment="1">
      <alignment horizontal="distributed" vertical="center"/>
    </xf>
    <xf numFmtId="0" fontId="3" fillId="0" borderId="52" xfId="0" applyFont="1" applyBorder="1" applyAlignment="1">
      <alignment horizontal="distributed" vertical="center"/>
    </xf>
    <xf numFmtId="0" fontId="3" fillId="0" borderId="54" xfId="0" applyFont="1" applyBorder="1" applyAlignment="1">
      <alignment horizontal="distributed" vertical="center"/>
    </xf>
    <xf numFmtId="0" fontId="3" fillId="0" borderId="27" xfId="0" applyFont="1" applyBorder="1" applyAlignment="1">
      <alignment horizontal="distributed" vertical="center"/>
    </xf>
    <xf numFmtId="0" fontId="3" fillId="0" borderId="9" xfId="0" applyFont="1" applyBorder="1" applyAlignment="1">
      <alignment horizontal="distributed" vertical="center"/>
    </xf>
    <xf numFmtId="0" fontId="3" fillId="0" borderId="9" xfId="0" applyFont="1" applyBorder="1">
      <alignment vertical="center"/>
    </xf>
    <xf numFmtId="0" fontId="3" fillId="0" borderId="65" xfId="0" applyFont="1" applyBorder="1">
      <alignment vertical="center"/>
    </xf>
    <xf numFmtId="0" fontId="3" fillId="0" borderId="66" xfId="0" applyFont="1" applyBorder="1" applyAlignment="1">
      <alignment horizontal="distributed" vertical="center"/>
    </xf>
    <xf numFmtId="182" fontId="3" fillId="0" borderId="0" xfId="0" applyNumberFormat="1" applyFont="1" applyAlignment="1">
      <alignment horizontal="left" vertical="center" wrapText="1"/>
    </xf>
    <xf numFmtId="182" fontId="3" fillId="0" borderId="3" xfId="0" applyNumberFormat="1" applyFont="1" applyBorder="1" applyAlignment="1">
      <alignment horizontal="left" vertical="center" wrapText="1"/>
    </xf>
    <xf numFmtId="0" fontId="3" fillId="0" borderId="58" xfId="0" applyFont="1" applyBorder="1" applyAlignment="1">
      <alignment horizontal="left" vertical="center"/>
    </xf>
    <xf numFmtId="0" fontId="3" fillId="0" borderId="58" xfId="0" applyFont="1" applyBorder="1" applyAlignment="1">
      <alignment horizontal="center" vertical="center"/>
    </xf>
    <xf numFmtId="0" fontId="3" fillId="0" borderId="39" xfId="0" applyFont="1" applyBorder="1" applyAlignment="1">
      <alignment horizontal="distributed" vertical="center" wrapText="1"/>
    </xf>
    <xf numFmtId="0" fontId="3" fillId="0" borderId="53" xfId="0" applyFont="1" applyBorder="1" applyAlignment="1">
      <alignment horizontal="distributed" vertical="center"/>
    </xf>
    <xf numFmtId="0" fontId="3" fillId="0" borderId="64" xfId="0" applyFont="1" applyBorder="1" applyAlignment="1">
      <alignment horizontal="distributed" vertical="center"/>
    </xf>
    <xf numFmtId="0" fontId="3" fillId="0" borderId="37" xfId="0" applyFont="1" applyBorder="1" applyAlignment="1">
      <alignment horizontal="distributed" vertical="center"/>
    </xf>
    <xf numFmtId="0" fontId="12" fillId="0" borderId="0" xfId="2" applyFont="1" applyFill="1" applyAlignment="1" applyProtection="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183" fontId="3" fillId="0" borderId="18" xfId="0" applyNumberFormat="1" applyFont="1" applyBorder="1" applyAlignment="1">
      <alignment horizontal="center" vertical="center"/>
    </xf>
    <xf numFmtId="183" fontId="3" fillId="0" borderId="19" xfId="0" applyNumberFormat="1" applyFont="1" applyBorder="1" applyAlignment="1">
      <alignment horizontal="center" vertical="center"/>
    </xf>
    <xf numFmtId="183" fontId="3" fillId="0" borderId="20" xfId="0" applyNumberFormat="1" applyFont="1" applyBorder="1" applyAlignment="1">
      <alignment horizontal="center" vertical="center"/>
    </xf>
    <xf numFmtId="0" fontId="3" fillId="0" borderId="0" xfId="0" applyFont="1" applyAlignment="1">
      <alignment horizontal="center" vertical="center"/>
    </xf>
    <xf numFmtId="0" fontId="3" fillId="0" borderId="67" xfId="0" applyFont="1" applyBorder="1" applyAlignment="1">
      <alignment horizontal="center" vertical="center" textRotation="255" shrinkToFit="1"/>
    </xf>
    <xf numFmtId="0" fontId="3" fillId="0" borderId="68" xfId="0" applyFont="1" applyBorder="1" applyAlignment="1">
      <alignment horizontal="center" vertical="center" textRotation="255" shrinkToFit="1"/>
    </xf>
    <xf numFmtId="0" fontId="3" fillId="0" borderId="69" xfId="0" applyFont="1" applyBorder="1" applyAlignment="1">
      <alignment horizontal="center" vertical="center" textRotation="255" shrinkToFit="1"/>
    </xf>
    <xf numFmtId="0" fontId="3" fillId="0" borderId="41" xfId="0" applyFont="1" applyBorder="1" applyAlignment="1">
      <alignment horizontal="left" vertical="center"/>
    </xf>
    <xf numFmtId="0" fontId="3" fillId="0" borderId="35" xfId="0" applyFont="1" applyBorder="1" applyAlignment="1">
      <alignment horizontal="left" vertical="center"/>
    </xf>
    <xf numFmtId="0" fontId="3" fillId="0" borderId="42" xfId="0" applyFont="1" applyBorder="1" applyAlignment="1">
      <alignment horizontal="left"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10"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1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88"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89" xfId="0" applyFont="1" applyBorder="1" applyAlignment="1">
      <alignment horizontal="left" vertical="center" shrinkToFit="1"/>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3" fillId="0" borderId="26" xfId="0" applyFont="1" applyBorder="1" applyAlignment="1">
      <alignment horizontal="distributed" vertical="center" shrinkToFit="1"/>
    </xf>
    <xf numFmtId="0" fontId="3" fillId="0" borderId="27" xfId="0" applyFont="1" applyBorder="1" applyAlignment="1">
      <alignment horizontal="distributed" vertical="center" shrinkToFit="1"/>
    </xf>
    <xf numFmtId="0" fontId="3" fillId="0" borderId="28" xfId="0" applyFont="1" applyBorder="1" applyAlignment="1">
      <alignment horizontal="distributed" vertical="center" shrinkToFit="1"/>
    </xf>
    <xf numFmtId="0" fontId="14" fillId="0" borderId="26"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28" xfId="0" applyFont="1" applyBorder="1" applyAlignment="1">
      <alignment horizontal="center" vertical="center" shrinkToFit="1"/>
    </xf>
    <xf numFmtId="0" fontId="3" fillId="0" borderId="61" xfId="0" applyFont="1" applyBorder="1" applyAlignment="1">
      <alignment horizontal="left" vertical="center"/>
    </xf>
    <xf numFmtId="0" fontId="3" fillId="0" borderId="22" xfId="0" applyFont="1" applyBorder="1" applyAlignment="1">
      <alignment horizontal="distributed" vertical="center"/>
    </xf>
    <xf numFmtId="0" fontId="3" fillId="0" borderId="61" xfId="0" applyFont="1" applyBorder="1" applyAlignment="1">
      <alignment horizontal="center" vertical="center"/>
    </xf>
    <xf numFmtId="0" fontId="3" fillId="0" borderId="55" xfId="0" applyFont="1" applyBorder="1" applyAlignment="1">
      <alignment horizontal="left" vertical="center"/>
    </xf>
    <xf numFmtId="0" fontId="3" fillId="0" borderId="53" xfId="0" applyFont="1" applyBorder="1" applyAlignment="1">
      <alignment horizontal="left" vertical="center"/>
    </xf>
    <xf numFmtId="0" fontId="3" fillId="0" borderId="56" xfId="0" applyFont="1" applyBorder="1" applyAlignment="1">
      <alignment horizontal="left" vertical="center"/>
    </xf>
    <xf numFmtId="0" fontId="3" fillId="0" borderId="47" xfId="0" applyFont="1" applyBorder="1" applyAlignment="1">
      <alignment horizontal="left" vertical="center"/>
    </xf>
    <xf numFmtId="0" fontId="3" fillId="0" borderId="46" xfId="0" applyFont="1" applyBorder="1" applyAlignment="1">
      <alignment horizontal="left" vertical="center"/>
    </xf>
    <xf numFmtId="0" fontId="3" fillId="0" borderId="48" xfId="0" applyFont="1" applyBorder="1" applyAlignment="1">
      <alignment horizontal="left" vertical="center"/>
    </xf>
    <xf numFmtId="0" fontId="3" fillId="0" borderId="36" xfId="0" applyFont="1" applyBorder="1" applyAlignment="1">
      <alignment horizontal="distributed" vertical="center"/>
    </xf>
    <xf numFmtId="0" fontId="3" fillId="0" borderId="62" xfId="0" applyFont="1" applyBorder="1" applyAlignment="1">
      <alignment horizontal="distributed" vertical="center"/>
    </xf>
    <xf numFmtId="0" fontId="48" fillId="0" borderId="39" xfId="2" applyFont="1" applyFill="1" applyBorder="1" applyAlignment="1" applyProtection="1">
      <alignment horizontal="left" vertical="center"/>
    </xf>
    <xf numFmtId="0" fontId="48" fillId="0" borderId="35" xfId="2" applyFont="1" applyFill="1" applyBorder="1" applyAlignment="1" applyProtection="1">
      <alignment horizontal="left" vertical="center"/>
    </xf>
    <xf numFmtId="0" fontId="48" fillId="0" borderId="42" xfId="2" applyFont="1" applyFill="1" applyBorder="1" applyAlignment="1" applyProtection="1">
      <alignment horizontal="left" vertical="center"/>
    </xf>
    <xf numFmtId="0" fontId="3" fillId="0" borderId="5" xfId="0" applyFont="1" applyBorder="1" applyAlignment="1">
      <alignment horizontal="left" vertical="center"/>
    </xf>
    <xf numFmtId="0" fontId="3" fillId="0" borderId="38" xfId="0" applyFont="1" applyBorder="1" applyAlignment="1">
      <alignment horizontal="left" vertical="center"/>
    </xf>
    <xf numFmtId="0" fontId="3" fillId="0" borderId="32" xfId="0" applyFont="1" applyBorder="1">
      <alignment vertical="center"/>
    </xf>
    <xf numFmtId="0" fontId="3" fillId="0" borderId="35"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33" xfId="0" applyFont="1" applyBorder="1" applyAlignment="1">
      <alignment horizontal="distributed" vertical="center"/>
    </xf>
    <xf numFmtId="0" fontId="3" fillId="0" borderId="11" xfId="0" applyFont="1" applyBorder="1">
      <alignment vertical="center"/>
    </xf>
    <xf numFmtId="0" fontId="3" fillId="0" borderId="32" xfId="0" applyFont="1" applyBorder="1" applyAlignment="1">
      <alignment horizontal="distributed" vertical="center"/>
    </xf>
    <xf numFmtId="0" fontId="3" fillId="0" borderId="28" xfId="0" applyFont="1" applyBorder="1" applyAlignment="1">
      <alignment horizontal="distributed" vertical="center"/>
    </xf>
    <xf numFmtId="0" fontId="3" fillId="0" borderId="26" xfId="0" applyFont="1" applyBorder="1" applyAlignment="1">
      <alignment horizontal="distributed" vertical="center"/>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0" borderId="0" xfId="0" applyFont="1" applyAlignment="1">
      <alignment horizontal="center" vertical="center"/>
    </xf>
    <xf numFmtId="0" fontId="3" fillId="0" borderId="70" xfId="0" applyFont="1" applyBorder="1">
      <alignment vertical="center"/>
    </xf>
    <xf numFmtId="0" fontId="3" fillId="0" borderId="70" xfId="0" applyFont="1" applyBorder="1" applyAlignment="1">
      <alignment horizontal="distributed" vertical="center"/>
    </xf>
    <xf numFmtId="0" fontId="3" fillId="0" borderId="70" xfId="0" applyFont="1" applyBorder="1" applyAlignment="1">
      <alignment horizontal="left" vertical="center" shrinkToFit="1"/>
    </xf>
    <xf numFmtId="0" fontId="3" fillId="0" borderId="5" xfId="0" applyFont="1" applyBorder="1" applyAlignment="1">
      <alignment horizontal="distributed" vertical="center"/>
    </xf>
    <xf numFmtId="0" fontId="3" fillId="0" borderId="5" xfId="0" applyFont="1" applyBorder="1" applyAlignment="1">
      <alignment horizontal="left" vertical="center" shrinkToFit="1"/>
    </xf>
    <xf numFmtId="0" fontId="3" fillId="0" borderId="129" xfId="0" applyFont="1" applyBorder="1" applyAlignment="1">
      <alignment horizontal="distributed" vertical="center"/>
    </xf>
    <xf numFmtId="0" fontId="3" fillId="0" borderId="5" xfId="0" applyFont="1" applyBorder="1">
      <alignment vertical="center"/>
    </xf>
    <xf numFmtId="0" fontId="11" fillId="0" borderId="0" xfId="0" applyFont="1" applyAlignment="1">
      <alignment horizontal="distributed" vertical="center"/>
    </xf>
    <xf numFmtId="0" fontId="3" fillId="0" borderId="31" xfId="0" applyFont="1" applyBorder="1" applyAlignment="1">
      <alignment horizontal="distributed" vertical="center"/>
    </xf>
    <xf numFmtId="0" fontId="3" fillId="0" borderId="0" xfId="0" applyFont="1" applyAlignment="1">
      <alignment horizontal="right" vertical="center"/>
    </xf>
    <xf numFmtId="49" fontId="3" fillId="0" borderId="0" xfId="0" applyNumberFormat="1" applyFont="1" applyAlignment="1">
      <alignment horizontal="left" vertical="center"/>
    </xf>
    <xf numFmtId="0" fontId="3" fillId="0" borderId="30"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9" xfId="0" applyFont="1" applyBorder="1" applyAlignment="1">
      <alignment horizontal="distributed" vertical="center"/>
    </xf>
    <xf numFmtId="0" fontId="53" fillId="0" borderId="44" xfId="0" applyFont="1" applyBorder="1" applyAlignment="1">
      <alignment horizontal="left" vertical="center"/>
    </xf>
    <xf numFmtId="0" fontId="3" fillId="0" borderId="82"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78" xfId="0" applyFont="1" applyBorder="1" applyAlignment="1">
      <alignment horizontal="center" vertical="center"/>
    </xf>
    <xf numFmtId="0" fontId="3" fillId="0" borderId="84" xfId="0" applyFont="1" applyBorder="1" applyAlignment="1">
      <alignment horizontal="center" vertical="center"/>
    </xf>
    <xf numFmtId="0" fontId="3" fillId="0" borderId="33"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4" xfId="0" applyFont="1" applyBorder="1" applyAlignment="1">
      <alignment horizontal="distributed" vertical="center"/>
    </xf>
    <xf numFmtId="0" fontId="3" fillId="0" borderId="85" xfId="0" applyFont="1" applyBorder="1" applyAlignment="1">
      <alignment horizontal="center" vertical="center" textRotation="255" shrinkToFit="1"/>
    </xf>
    <xf numFmtId="0" fontId="3" fillId="0" borderId="86" xfId="0" applyFont="1" applyBorder="1" applyAlignment="1">
      <alignment horizontal="center" vertical="center" textRotation="255" shrinkToFit="1"/>
    </xf>
    <xf numFmtId="0" fontId="3" fillId="0" borderId="87" xfId="0" applyFont="1" applyBorder="1" applyAlignment="1">
      <alignment horizontal="center" vertical="center" textRotation="255" shrinkToFit="1"/>
    </xf>
    <xf numFmtId="0" fontId="3" fillId="0" borderId="72" xfId="0" applyFont="1" applyBorder="1" applyAlignment="1">
      <alignment horizontal="left" vertical="center"/>
    </xf>
    <xf numFmtId="0" fontId="3" fillId="0" borderId="3" xfId="0" applyFont="1" applyBorder="1" applyAlignment="1">
      <alignment horizontal="left" vertical="center"/>
    </xf>
    <xf numFmtId="0" fontId="3" fillId="0" borderId="52" xfId="0" applyFont="1" applyBorder="1" applyAlignment="1">
      <alignment horizontal="left" vertical="center"/>
    </xf>
    <xf numFmtId="0" fontId="3" fillId="0" borderId="1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5" xfId="0" applyFont="1" applyBorder="1" applyAlignment="1">
      <alignment horizontal="distributed" vertical="center"/>
    </xf>
    <xf numFmtId="0" fontId="3" fillId="0" borderId="0" xfId="0" applyFont="1" applyAlignment="1">
      <alignment horizontal="left" vertical="center" wrapText="1"/>
    </xf>
    <xf numFmtId="0" fontId="3" fillId="0" borderId="79" xfId="0" applyFont="1" applyBorder="1" applyAlignment="1">
      <alignment horizontal="center" vertical="center" textRotation="255"/>
    </xf>
    <xf numFmtId="0" fontId="3" fillId="0" borderId="75" xfId="0" applyFont="1" applyBorder="1" applyAlignment="1">
      <alignment horizontal="center" vertical="center" textRotation="255"/>
    </xf>
    <xf numFmtId="0" fontId="3" fillId="0" borderId="76" xfId="0" applyFont="1" applyBorder="1" applyAlignment="1">
      <alignment horizontal="center" vertical="center" textRotation="255"/>
    </xf>
    <xf numFmtId="0" fontId="3" fillId="0" borderId="80" xfId="0" applyFont="1" applyBorder="1" applyAlignment="1">
      <alignment horizontal="distributed" vertical="center"/>
    </xf>
    <xf numFmtId="0" fontId="3" fillId="0" borderId="63" xfId="0" applyFont="1" applyBorder="1" applyAlignment="1">
      <alignment horizontal="distributed" vertical="center"/>
    </xf>
    <xf numFmtId="0" fontId="3" fillId="0" borderId="81" xfId="0" applyFont="1" applyBorder="1" applyAlignment="1">
      <alignment horizontal="distributed" vertical="center"/>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74" xfId="0" applyFont="1" applyBorder="1" applyAlignment="1">
      <alignment horizontal="distributed" vertical="center" shrinkToFit="1"/>
    </xf>
    <xf numFmtId="0" fontId="3" fillId="0" borderId="23" xfId="0" applyFont="1" applyBorder="1" applyAlignment="1">
      <alignment horizontal="distributed" vertical="center" shrinkToFit="1"/>
    </xf>
    <xf numFmtId="0" fontId="3" fillId="0" borderId="77" xfId="0" applyFont="1" applyBorder="1" applyAlignment="1">
      <alignment horizontal="distributed" vertical="center" shrinkToFit="1"/>
    </xf>
    <xf numFmtId="0" fontId="3" fillId="0" borderId="49" xfId="0" applyFont="1" applyBorder="1" applyAlignment="1">
      <alignment horizontal="center" vertical="center" textRotation="255" shrinkToFit="1"/>
    </xf>
    <xf numFmtId="0" fontId="3" fillId="0" borderId="57" xfId="0" applyFont="1" applyBorder="1" applyAlignment="1">
      <alignment horizontal="center" vertical="center" textRotation="255" shrinkToFit="1"/>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3" xfId="0" applyFont="1" applyBorder="1" applyAlignment="1">
      <alignment horizontal="center" vertical="center"/>
    </xf>
    <xf numFmtId="0" fontId="3" fillId="0" borderId="73" xfId="0" applyFont="1" applyBorder="1" applyAlignment="1">
      <alignment horizontal="distributed"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0" fontId="3" fillId="0" borderId="74" xfId="0" applyFont="1" applyBorder="1" applyAlignment="1">
      <alignment horizontal="distributed" vertical="center"/>
    </xf>
    <xf numFmtId="0" fontId="3" fillId="0" borderId="23" xfId="0" applyFont="1" applyBorder="1" applyAlignment="1">
      <alignment horizontal="distributed" vertical="center"/>
    </xf>
    <xf numFmtId="0" fontId="3" fillId="0" borderId="77" xfId="0" applyFont="1" applyBorder="1" applyAlignment="1">
      <alignment horizontal="distributed" vertical="center"/>
    </xf>
    <xf numFmtId="0" fontId="27" fillId="0" borderId="72" xfId="3" applyFont="1" applyBorder="1" applyAlignment="1">
      <alignment vertical="center" wrapText="1"/>
    </xf>
    <xf numFmtId="0" fontId="27" fillId="0" borderId="0" xfId="3" applyFont="1">
      <alignment vertical="center"/>
    </xf>
    <xf numFmtId="0" fontId="27" fillId="0" borderId="1" xfId="3" applyFont="1" applyBorder="1">
      <alignment vertical="center"/>
    </xf>
    <xf numFmtId="0" fontId="27" fillId="0" borderId="72" xfId="3" applyFont="1" applyBorder="1">
      <alignment vertical="center"/>
    </xf>
    <xf numFmtId="0" fontId="27" fillId="0" borderId="94" xfId="3" applyFont="1" applyBorder="1">
      <alignment vertical="center"/>
    </xf>
    <xf numFmtId="0" fontId="27" fillId="0" borderId="44" xfId="3" applyFont="1" applyBorder="1">
      <alignment vertical="center"/>
    </xf>
    <xf numFmtId="0" fontId="27" fillId="0" borderId="45" xfId="3" applyFont="1" applyBorder="1">
      <alignment vertical="center"/>
    </xf>
    <xf numFmtId="0" fontId="16" fillId="0" borderId="0" xfId="3" applyFont="1" applyAlignment="1">
      <alignment horizontal="center" vertical="center"/>
    </xf>
    <xf numFmtId="0" fontId="18" fillId="0" borderId="0" xfId="3" applyFont="1" applyAlignment="1">
      <alignment horizontal="center" vertical="center"/>
    </xf>
    <xf numFmtId="58" fontId="17" fillId="0" borderId="58" xfId="3" applyNumberFormat="1" applyFont="1" applyBorder="1" applyAlignment="1">
      <alignment horizontal="left" vertical="center"/>
    </xf>
    <xf numFmtId="0" fontId="17" fillId="0" borderId="58" xfId="3" applyFont="1" applyBorder="1" applyAlignment="1">
      <alignment horizontal="left" vertical="center"/>
    </xf>
    <xf numFmtId="0" fontId="20" fillId="0" borderId="44" xfId="3" applyFont="1" applyBorder="1" applyAlignment="1">
      <alignment horizontal="left" wrapText="1"/>
    </xf>
    <xf numFmtId="0" fontId="17" fillId="0" borderId="60" xfId="3" applyFont="1" applyBorder="1" applyAlignment="1">
      <alignment horizontal="center" vertical="center"/>
    </xf>
    <xf numFmtId="0" fontId="0" fillId="0" borderId="59" xfId="3" applyFont="1" applyBorder="1" applyAlignment="1">
      <alignment horizontal="center" vertical="center"/>
    </xf>
    <xf numFmtId="6" fontId="25" fillId="0" borderId="60" xfId="4" applyNumberFormat="1" applyFont="1" applyBorder="1" applyAlignment="1">
      <alignment horizontal="right" vertical="center"/>
    </xf>
    <xf numFmtId="6" fontId="25" fillId="0" borderId="59" xfId="4" applyNumberFormat="1" applyFont="1" applyBorder="1" applyAlignment="1">
      <alignment horizontal="right" vertical="center"/>
    </xf>
    <xf numFmtId="0" fontId="17" fillId="0" borderId="60" xfId="3" applyFont="1" applyBorder="1" applyAlignment="1">
      <alignment horizontal="left" vertical="center" wrapText="1"/>
    </xf>
    <xf numFmtId="0" fontId="17" fillId="0" borderId="58" xfId="3" applyFont="1" applyBorder="1" applyAlignment="1">
      <alignment horizontal="left" vertical="center" wrapText="1"/>
    </xf>
    <xf numFmtId="0" fontId="17" fillId="0" borderId="59" xfId="3" applyFont="1" applyBorder="1" applyAlignment="1">
      <alignment horizontal="left" vertical="center" wrapText="1"/>
    </xf>
    <xf numFmtId="0" fontId="17" fillId="0" borderId="60" xfId="3" applyFont="1" applyBorder="1" applyAlignment="1">
      <alignment horizontal="center" vertical="center" wrapText="1"/>
    </xf>
    <xf numFmtId="0" fontId="17" fillId="0" borderId="59" xfId="3" applyFont="1" applyBorder="1" applyAlignment="1">
      <alignment horizontal="center" vertical="center"/>
    </xf>
    <xf numFmtId="0" fontId="17" fillId="0" borderId="59" xfId="3" applyFont="1" applyBorder="1" applyAlignment="1">
      <alignment horizontal="center" vertical="center" wrapText="1"/>
    </xf>
    <xf numFmtId="181" fontId="31" fillId="0" borderId="51" xfId="6" applyNumberFormat="1" applyFont="1" applyBorder="1" applyAlignment="1">
      <alignment horizontal="center"/>
    </xf>
    <xf numFmtId="181" fontId="31" fillId="0" borderId="35" xfId="6" applyNumberFormat="1" applyFont="1" applyBorder="1" applyAlignment="1">
      <alignment horizontal="center"/>
    </xf>
    <xf numFmtId="0" fontId="30" fillId="0" borderId="51" xfId="6" applyFont="1" applyBorder="1" applyAlignment="1">
      <alignment horizontal="center"/>
    </xf>
    <xf numFmtId="0" fontId="30" fillId="0" borderId="35" xfId="6" applyFont="1" applyBorder="1" applyAlignment="1">
      <alignment horizontal="center"/>
    </xf>
    <xf numFmtId="0" fontId="30" fillId="0" borderId="40" xfId="6" applyFont="1" applyBorder="1" applyAlignment="1">
      <alignment horizontal="center"/>
    </xf>
    <xf numFmtId="0" fontId="30" fillId="0" borderId="0" xfId="6" applyFont="1" applyAlignment="1">
      <alignment horizontal="center"/>
    </xf>
    <xf numFmtId="0" fontId="30" fillId="0" borderId="1" xfId="6" applyFont="1" applyBorder="1" applyAlignment="1">
      <alignment horizontal="center"/>
    </xf>
    <xf numFmtId="0" fontId="28" fillId="0" borderId="95" xfId="6" applyFont="1" applyBorder="1" applyAlignment="1">
      <alignment horizontal="center" vertical="center"/>
    </xf>
    <xf numFmtId="0" fontId="28" fillId="0" borderId="97" xfId="6" applyFont="1" applyBorder="1" applyAlignment="1">
      <alignment horizontal="center" vertical="center"/>
    </xf>
    <xf numFmtId="0" fontId="28" fillId="0" borderId="96" xfId="6" applyFont="1" applyBorder="1" applyAlignment="1">
      <alignment horizontal="center" vertical="center"/>
    </xf>
    <xf numFmtId="0" fontId="31" fillId="0" borderId="0" xfId="6" applyFont="1" applyAlignment="1">
      <alignment horizontal="center" vertical="center"/>
    </xf>
    <xf numFmtId="0" fontId="31" fillId="0" borderId="1" xfId="6" applyFont="1" applyBorder="1" applyAlignment="1">
      <alignment horizontal="center" vertical="center"/>
    </xf>
    <xf numFmtId="181" fontId="31" fillId="0" borderId="72" xfId="6" applyNumberFormat="1" applyFont="1" applyBorder="1" applyAlignment="1">
      <alignment horizontal="center" vertical="center"/>
    </xf>
    <xf numFmtId="0" fontId="7" fillId="0" borderId="1" xfId="6" applyBorder="1" applyAlignment="1">
      <alignment horizontal="center" vertical="center"/>
    </xf>
    <xf numFmtId="181" fontId="34" fillId="0" borderId="58" xfId="6" applyNumberFormat="1" applyFont="1" applyBorder="1" applyAlignment="1">
      <alignment horizontal="center" vertical="center"/>
    </xf>
    <xf numFmtId="181" fontId="36" fillId="0" borderId="58" xfId="6" applyNumberFormat="1" applyFont="1" applyBorder="1" applyAlignment="1">
      <alignment horizontal="center" vertical="center"/>
    </xf>
    <xf numFmtId="181" fontId="36" fillId="0" borderId="59" xfId="6" applyNumberFormat="1" applyFont="1" applyBorder="1" applyAlignment="1">
      <alignment horizontal="center" vertical="center"/>
    </xf>
    <xf numFmtId="0" fontId="34" fillId="0" borderId="35" xfId="6" applyFont="1" applyBorder="1" applyAlignment="1">
      <alignment horizontal="left" vertical="center"/>
    </xf>
    <xf numFmtId="0" fontId="7" fillId="0" borderId="35" xfId="6" applyBorder="1" applyAlignment="1">
      <alignment horizontal="left" vertical="center"/>
    </xf>
    <xf numFmtId="0" fontId="39" fillId="0" borderId="72" xfId="6" applyFont="1" applyBorder="1" applyAlignment="1">
      <alignment vertical="center" wrapText="1"/>
    </xf>
    <xf numFmtId="0" fontId="39" fillId="0" borderId="1" xfId="6" applyFont="1" applyBorder="1" applyAlignment="1">
      <alignment vertical="center" wrapText="1"/>
    </xf>
    <xf numFmtId="0" fontId="39" fillId="0" borderId="94" xfId="6" applyFont="1" applyBorder="1" applyAlignment="1">
      <alignment vertical="center" wrapText="1"/>
    </xf>
    <xf numFmtId="0" fontId="39" fillId="0" borderId="45" xfId="6" applyFont="1" applyBorder="1" applyAlignment="1">
      <alignment vertical="center" wrapText="1"/>
    </xf>
    <xf numFmtId="14" fontId="39" fillId="0" borderId="72" xfId="6" applyNumberFormat="1" applyFont="1" applyBorder="1" applyAlignment="1">
      <alignment vertical="center" wrapText="1"/>
    </xf>
    <xf numFmtId="0" fontId="39" fillId="0" borderId="1" xfId="6" applyFont="1" applyBorder="1">
      <alignment vertical="center"/>
    </xf>
    <xf numFmtId="0" fontId="34" fillId="0" borderId="60" xfId="6" applyFont="1" applyBorder="1" applyAlignment="1">
      <alignment vertical="center" wrapText="1"/>
    </xf>
    <xf numFmtId="0" fontId="36" fillId="0" borderId="59" xfId="6" applyFont="1" applyBorder="1">
      <alignment vertical="center"/>
    </xf>
    <xf numFmtId="0" fontId="34" fillId="0" borderId="105" xfId="6" applyFont="1" applyBorder="1" applyAlignment="1">
      <alignment vertical="center" wrapText="1"/>
    </xf>
    <xf numFmtId="0" fontId="34" fillId="0" borderId="106" xfId="6" applyFont="1" applyBorder="1" applyAlignment="1">
      <alignment vertical="center" wrapText="1"/>
    </xf>
    <xf numFmtId="0" fontId="34" fillId="0" borderId="107" xfId="6" applyFont="1" applyBorder="1">
      <alignment vertical="center"/>
    </xf>
    <xf numFmtId="0" fontId="34" fillId="0" borderId="108" xfId="6" applyFont="1" applyBorder="1">
      <alignment vertical="center"/>
    </xf>
    <xf numFmtId="0" fontId="35" fillId="0" borderId="0" xfId="6" applyFont="1" applyAlignment="1">
      <alignment horizontal="center" vertical="center"/>
    </xf>
    <xf numFmtId="0" fontId="34" fillId="0" borderId="0" xfId="6" applyFont="1" applyAlignment="1">
      <alignment horizontal="center" vertical="center"/>
    </xf>
    <xf numFmtId="181" fontId="31" fillId="0" borderId="44" xfId="6" applyNumberFormat="1" applyFont="1" applyBorder="1" applyAlignment="1">
      <alignment horizontal="left" vertical="center"/>
    </xf>
    <xf numFmtId="0" fontId="34" fillId="0" borderId="99" xfId="6" applyFont="1" applyBorder="1" applyAlignment="1">
      <alignment horizontal="center" vertical="center"/>
    </xf>
    <xf numFmtId="0" fontId="7" fillId="0" borderId="100" xfId="6" applyBorder="1" applyAlignment="1">
      <alignment horizontal="center" vertical="center"/>
    </xf>
    <xf numFmtId="0" fontId="34" fillId="0" borderId="100" xfId="6" applyFont="1" applyBorder="1" applyAlignment="1">
      <alignment horizontal="center" vertical="center"/>
    </xf>
    <xf numFmtId="0" fontId="39" fillId="0" borderId="102" xfId="6" applyFont="1" applyBorder="1" applyAlignment="1">
      <alignment vertical="center" wrapText="1"/>
    </xf>
    <xf numFmtId="0" fontId="39" fillId="0" borderId="103" xfId="6" applyFont="1" applyBorder="1">
      <alignment vertical="center"/>
    </xf>
    <xf numFmtId="3" fontId="32" fillId="0" borderId="104" xfId="6" applyNumberFormat="1" applyFont="1" applyBorder="1" applyAlignment="1">
      <alignment horizontal="right" vertical="center"/>
    </xf>
    <xf numFmtId="3" fontId="32" fillId="0" borderId="97" xfId="6" applyNumberFormat="1" applyFont="1" applyBorder="1" applyAlignment="1">
      <alignment horizontal="right" vertical="center"/>
    </xf>
    <xf numFmtId="3" fontId="32" fillId="0" borderId="96" xfId="6" applyNumberFormat="1" applyFont="1" applyBorder="1" applyAlignment="1">
      <alignment horizontal="right" vertical="center"/>
    </xf>
    <xf numFmtId="0" fontId="45" fillId="0" borderId="102" xfId="6" applyFont="1" applyBorder="1" applyAlignment="1">
      <alignment horizontal="left" vertical="center" wrapText="1"/>
    </xf>
    <xf numFmtId="0" fontId="45" fillId="0" borderId="103" xfId="6" applyFont="1" applyBorder="1" applyAlignment="1">
      <alignment horizontal="left" vertical="center" wrapText="1"/>
    </xf>
    <xf numFmtId="0" fontId="45" fillId="0" borderId="72" xfId="6" applyFont="1" applyBorder="1" applyAlignment="1">
      <alignment horizontal="left" vertical="center" wrapText="1"/>
    </xf>
    <xf numFmtId="0" fontId="45" fillId="0" borderId="1" xfId="6" applyFont="1" applyBorder="1" applyAlignment="1">
      <alignment horizontal="left" vertical="center" wrapText="1"/>
    </xf>
    <xf numFmtId="0" fontId="45" fillId="0" borderId="94" xfId="6" applyFont="1" applyBorder="1" applyAlignment="1">
      <alignment horizontal="left" vertical="center" wrapText="1"/>
    </xf>
    <xf numFmtId="0" fontId="45" fillId="0" borderId="45" xfId="6" applyFont="1" applyBorder="1" applyAlignment="1">
      <alignment horizontal="left" vertical="center" wrapText="1"/>
    </xf>
    <xf numFmtId="181" fontId="34" fillId="0" borderId="104" xfId="6" applyNumberFormat="1" applyFont="1" applyBorder="1" applyAlignment="1">
      <alignment horizontal="center" vertical="center" wrapText="1"/>
    </xf>
    <xf numFmtId="181" fontId="34" fillId="0" borderId="97" xfId="6" applyNumberFormat="1" applyFont="1" applyBorder="1" applyAlignment="1">
      <alignment horizontal="center" vertical="center" wrapText="1"/>
    </xf>
    <xf numFmtId="181" fontId="34" fillId="0" borderId="96" xfId="6" applyNumberFormat="1" applyFont="1" applyBorder="1" applyAlignment="1">
      <alignment horizontal="center" vertical="center" wrapText="1"/>
    </xf>
    <xf numFmtId="0" fontId="29" fillId="0" borderId="94" xfId="6" applyFont="1" applyBorder="1" applyAlignment="1">
      <alignment vertical="center" wrapText="1"/>
    </xf>
    <xf numFmtId="0" fontId="29" fillId="0" borderId="45" xfId="6" applyFont="1" applyBorder="1">
      <alignment vertical="center"/>
    </xf>
    <xf numFmtId="0" fontId="40" fillId="0" borderId="99" xfId="6" applyFont="1" applyBorder="1" applyAlignment="1">
      <alignment vertical="top" wrapText="1"/>
    </xf>
    <xf numFmtId="0" fontId="40" fillId="0" borderId="100" xfId="6" applyFont="1" applyBorder="1" applyAlignment="1">
      <alignment vertical="top"/>
    </xf>
    <xf numFmtId="0" fontId="7" fillId="0" borderId="108" xfId="6" applyBorder="1">
      <alignment vertical="center"/>
    </xf>
    <xf numFmtId="0" fontId="39" fillId="0" borderId="60" xfId="6" applyFont="1" applyBorder="1" applyAlignment="1">
      <alignment vertical="center" wrapText="1"/>
    </xf>
    <xf numFmtId="0" fontId="39" fillId="0" borderId="59" xfId="6" applyFont="1" applyBorder="1" applyAlignment="1">
      <alignment vertical="center" wrapText="1"/>
    </xf>
    <xf numFmtId="0" fontId="45" fillId="0" borderId="60" xfId="6" applyFont="1" applyBorder="1" applyAlignment="1">
      <alignment vertical="center" wrapText="1"/>
    </xf>
    <xf numFmtId="0" fontId="45" fillId="0" borderId="59" xfId="6" applyFont="1" applyBorder="1" applyAlignment="1">
      <alignment vertical="center" wrapText="1"/>
    </xf>
    <xf numFmtId="0" fontId="34" fillId="0" borderId="60" xfId="6" applyFont="1" applyBorder="1" applyAlignment="1">
      <alignment horizontal="center" vertical="center" wrapText="1"/>
    </xf>
    <xf numFmtId="0" fontId="7" fillId="0" borderId="59" xfId="6" applyBorder="1" applyAlignment="1">
      <alignment horizontal="center" vertical="center"/>
    </xf>
    <xf numFmtId="0" fontId="41" fillId="0" borderId="104" xfId="6" applyFont="1" applyBorder="1" applyAlignment="1">
      <alignment horizontal="center" vertical="top" wrapText="1" shrinkToFit="1"/>
    </xf>
    <xf numFmtId="0" fontId="41" fillId="0" borderId="97" xfId="6" applyFont="1" applyBorder="1" applyAlignment="1">
      <alignment horizontal="center" vertical="top" wrapText="1" shrinkToFit="1"/>
    </xf>
    <xf numFmtId="0" fontId="41" fillId="0" borderId="96" xfId="6" applyFont="1" applyBorder="1" applyAlignment="1">
      <alignment horizontal="center" vertical="top" wrapText="1" shrinkToFit="1"/>
    </xf>
  </cellXfs>
  <cellStyles count="7">
    <cellStyle name="ハイパーリンク" xfId="2" builtinId="8"/>
    <cellStyle name="桁区切り 2" xfId="4" xr:uid="{00000000-0005-0000-0000-000001000000}"/>
    <cellStyle name="標準" xfId="0" builtinId="0"/>
    <cellStyle name="標準 2" xfId="1" xr:uid="{00000000-0005-0000-0000-000003000000}"/>
    <cellStyle name="標準 2 2" xfId="5" xr:uid="{00000000-0005-0000-0000-000004000000}"/>
    <cellStyle name="標準 3" xfId="3" xr:uid="{00000000-0005-0000-0000-000005000000}"/>
    <cellStyle name="標準 4" xfId="6" xr:uid="{00000000-0005-0000-0000-00000600000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762000</xdr:colOff>
      <xdr:row>5</xdr:row>
      <xdr:rowOff>30480</xdr:rowOff>
    </xdr:from>
    <xdr:to>
      <xdr:col>1</xdr:col>
      <xdr:colOff>914400</xdr:colOff>
      <xdr:row>5</xdr:row>
      <xdr:rowOff>175260</xdr:rowOff>
    </xdr:to>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1958340" y="1150620"/>
          <a:ext cx="152400" cy="1447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015;&#23458;&#31649;&#29702;/20120924/&#12497;&#12473;&#31649;&#29702;&#34920;_&#25285;&#24403;_&#26481;&#23994;&#12373;&#12435;_&#26356;&#26032;&#26085;&#26178;/&#12497;&#12473;&#31649;&#29702;&#34920;_&#25285;&#24403;_&#26481;&#23994;&#12373;&#12435;/&#12497;&#12473;&#31649;&#29702;&#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s\share\&#39015;&#23458;&#31649;&#29702;\20120924\&#12497;&#12473;&#31649;&#29702;&#34920;_&#25285;&#24403;_&#26481;&#23994;&#12373;&#12435;_&#26356;&#26032;&#26085;&#26178;\&#12497;&#12473;&#31649;&#29702;&#34920;_&#25285;&#24403;_&#26481;&#23994;&#12373;&#12435;\&#12497;&#12473;&#31649;&#29702;&#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６月"/>
      <sheetName val="７月 "/>
      <sheetName val="９月 "/>
      <sheetName val="１０月"/>
      <sheetName val="11月"/>
      <sheetName val="リスト"/>
    </sheetNames>
    <sheetDataSet>
      <sheetData sheetId="0"/>
      <sheetData sheetId="1"/>
      <sheetData sheetId="2"/>
      <sheetData sheetId="3"/>
      <sheetData sheetId="4"/>
      <sheetData sheetId="5">
        <row r="3">
          <cell r="B3" t="str">
            <v>A</v>
          </cell>
          <cell r="C3">
            <v>2012</v>
          </cell>
          <cell r="D3">
            <v>1</v>
          </cell>
        </row>
        <row r="4">
          <cell r="B4" t="str">
            <v>B</v>
          </cell>
          <cell r="C4">
            <v>2013</v>
          </cell>
          <cell r="D4">
            <v>2</v>
          </cell>
        </row>
        <row r="5">
          <cell r="B5" t="str">
            <v>C</v>
          </cell>
          <cell r="C5">
            <v>2014</v>
          </cell>
          <cell r="D5">
            <v>3</v>
          </cell>
        </row>
        <row r="6">
          <cell r="C6">
            <v>2015</v>
          </cell>
          <cell r="D6">
            <v>4</v>
          </cell>
        </row>
        <row r="7">
          <cell r="C7">
            <v>2016</v>
          </cell>
          <cell r="D7">
            <v>5</v>
          </cell>
        </row>
        <row r="8">
          <cell r="C8">
            <v>2017</v>
          </cell>
          <cell r="D8">
            <v>6</v>
          </cell>
        </row>
        <row r="9">
          <cell r="C9">
            <v>2018</v>
          </cell>
          <cell r="D9">
            <v>7</v>
          </cell>
        </row>
        <row r="10">
          <cell r="C10">
            <v>2019</v>
          </cell>
          <cell r="D10">
            <v>8</v>
          </cell>
        </row>
        <row r="11">
          <cell r="C11">
            <v>2020</v>
          </cell>
          <cell r="D11">
            <v>9</v>
          </cell>
        </row>
        <row r="12">
          <cell r="D12">
            <v>10</v>
          </cell>
        </row>
        <row r="13">
          <cell r="D13">
            <v>11</v>
          </cell>
        </row>
        <row r="14">
          <cell r="D14">
            <v>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６月"/>
      <sheetName val="７月 "/>
      <sheetName val="９月 "/>
      <sheetName val="１０月"/>
      <sheetName val="11月"/>
      <sheetName val="リスト"/>
    </sheetNames>
    <sheetDataSet>
      <sheetData sheetId="0"/>
      <sheetData sheetId="1"/>
      <sheetData sheetId="2"/>
      <sheetData sheetId="3"/>
      <sheetData sheetId="4"/>
      <sheetData sheetId="5">
        <row r="3">
          <cell r="B3" t="str">
            <v>A</v>
          </cell>
          <cell r="C3">
            <v>2012</v>
          </cell>
          <cell r="D3">
            <v>1</v>
          </cell>
        </row>
        <row r="4">
          <cell r="B4" t="str">
            <v>B</v>
          </cell>
          <cell r="C4">
            <v>2013</v>
          </cell>
          <cell r="D4">
            <v>2</v>
          </cell>
        </row>
        <row r="5">
          <cell r="B5" t="str">
            <v>C</v>
          </cell>
          <cell r="C5">
            <v>2014</v>
          </cell>
          <cell r="D5">
            <v>3</v>
          </cell>
        </row>
        <row r="6">
          <cell r="C6">
            <v>2015</v>
          </cell>
          <cell r="D6">
            <v>4</v>
          </cell>
        </row>
        <row r="7">
          <cell r="C7">
            <v>2016</v>
          </cell>
          <cell r="D7">
            <v>5</v>
          </cell>
        </row>
        <row r="8">
          <cell r="C8">
            <v>2017</v>
          </cell>
          <cell r="D8">
            <v>6</v>
          </cell>
        </row>
        <row r="9">
          <cell r="C9">
            <v>2018</v>
          </cell>
          <cell r="D9">
            <v>7</v>
          </cell>
        </row>
        <row r="10">
          <cell r="C10">
            <v>2019</v>
          </cell>
          <cell r="D10">
            <v>8</v>
          </cell>
        </row>
        <row r="11">
          <cell r="C11">
            <v>2020</v>
          </cell>
          <cell r="D11">
            <v>9</v>
          </cell>
        </row>
        <row r="12">
          <cell r="D12">
            <v>10</v>
          </cell>
        </row>
        <row r="13">
          <cell r="D13">
            <v>11</v>
          </cell>
        </row>
        <row r="14">
          <cell r="D14">
            <v>12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anonet.mext.go.jp/page/page000008.html" TargetMode="External"/><Relationship Id="rId1" Type="http://schemas.openxmlformats.org/officeDocument/2006/relationships/hyperlink" Target="https://www.jaist.ac.jp/project/arim/contac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mailto:oshima@jaist.ac.jp" TargetMode="External"/><Relationship Id="rId3" Type="http://schemas.openxmlformats.org/officeDocument/2006/relationships/hyperlink" Target="mailto:murata-h@jaist.ac.jp" TargetMode="External"/><Relationship Id="rId7" Type="http://schemas.openxmlformats.org/officeDocument/2006/relationships/hyperlink" Target="mailto:shinya-o@jaist.ac.jp" TargetMode="External"/><Relationship Id="rId2" Type="http://schemas.openxmlformats.org/officeDocument/2006/relationships/hyperlink" Target="mailto:koyano@jaist.ac.jp" TargetMode="External"/><Relationship Id="rId1" Type="http://schemas.openxmlformats.org/officeDocument/2006/relationships/hyperlink" Target="mailto:tomitori@jaist.ac.jp" TargetMode="External"/><Relationship Id="rId6" Type="http://schemas.openxmlformats.org/officeDocument/2006/relationships/hyperlink" Target="mailto:yukikoyt@jaist.ac.jp" TargetMode="External"/><Relationship Id="rId5" Type="http://schemas.openxmlformats.org/officeDocument/2006/relationships/hyperlink" Target="mailto:aso@jaist.ac.jp" TargetMode="External"/><Relationship Id="rId4" Type="http://schemas.openxmlformats.org/officeDocument/2006/relationships/hyperlink" Target="mailto:mizuta@jaist.ac.jp"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G92"/>
  <sheetViews>
    <sheetView workbookViewId="0">
      <selection activeCell="N16" sqref="N16"/>
    </sheetView>
  </sheetViews>
  <sheetFormatPr defaultColWidth="9" defaultRowHeight="16.5"/>
  <cols>
    <col min="1" max="3" width="18.625" style="1" customWidth="1"/>
    <col min="4" max="4" width="9" style="1"/>
    <col min="5" max="5" width="18.625" style="1" customWidth="1"/>
    <col min="6" max="12" width="9" style="1" customWidth="1"/>
    <col min="13" max="14" width="18.625" style="1" customWidth="1"/>
    <col min="15" max="15" width="20" style="1" customWidth="1"/>
    <col min="16" max="16" width="18.625" style="1" customWidth="1"/>
    <col min="17" max="17" width="9" style="1"/>
    <col min="18" max="18" width="17.875" style="1" bestFit="1" customWidth="1"/>
    <col min="19" max="16384" width="9" style="1"/>
  </cols>
  <sheetData>
    <row r="1" spans="1:33">
      <c r="A1" s="39" t="s">
        <v>258</v>
      </c>
      <c r="B1" s="5"/>
      <c r="C1" s="5"/>
      <c r="D1" s="5"/>
      <c r="E1" s="5" t="s">
        <v>329</v>
      </c>
      <c r="F1" s="5"/>
      <c r="G1" s="5"/>
      <c r="H1" s="5"/>
      <c r="I1" s="5"/>
      <c r="J1" s="5"/>
      <c r="K1" s="5"/>
      <c r="L1" s="5"/>
      <c r="M1" s="40" t="s">
        <v>256</v>
      </c>
      <c r="N1" s="5"/>
      <c r="O1" s="41" t="s">
        <v>218</v>
      </c>
      <c r="P1" s="5"/>
    </row>
    <row r="2" spans="1:33">
      <c r="A2" s="1" t="s">
        <v>146</v>
      </c>
      <c r="E2" s="42"/>
      <c r="M2" s="1" t="s">
        <v>219</v>
      </c>
      <c r="N2" s="38"/>
      <c r="O2" s="1" t="s">
        <v>189</v>
      </c>
      <c r="P2" s="38"/>
    </row>
    <row r="3" spans="1:33">
      <c r="A3" s="1" t="s">
        <v>147</v>
      </c>
      <c r="E3" s="42"/>
      <c r="M3" s="1" t="s">
        <v>220</v>
      </c>
      <c r="N3" s="38"/>
      <c r="O3" s="1" t="s">
        <v>190</v>
      </c>
      <c r="P3" s="38" t="s">
        <v>316</v>
      </c>
    </row>
    <row r="4" spans="1:33">
      <c r="A4" s="38"/>
      <c r="E4" s="42"/>
      <c r="M4" s="1" t="s">
        <v>221</v>
      </c>
      <c r="N4" s="38" t="s">
        <v>328</v>
      </c>
      <c r="O4" s="1" t="s">
        <v>191</v>
      </c>
      <c r="P4" s="38"/>
      <c r="Q4" s="1">
        <f>N24</f>
        <v>0</v>
      </c>
    </row>
    <row r="5" spans="1:33">
      <c r="E5" s="42"/>
      <c r="M5" s="1" t="s">
        <v>222</v>
      </c>
      <c r="N5" s="38">
        <f>A4</f>
        <v>0</v>
      </c>
      <c r="O5" s="1" t="s">
        <v>192</v>
      </c>
      <c r="P5" s="38" t="str">
        <f>N13</f>
        <v>JPMXP1223JI選択</v>
      </c>
    </row>
    <row r="6" spans="1:33">
      <c r="A6" s="1" t="s">
        <v>148</v>
      </c>
      <c r="E6" s="42"/>
      <c r="M6" s="1" t="s">
        <v>223</v>
      </c>
      <c r="N6" s="38">
        <f>A7</f>
        <v>0</v>
      </c>
      <c r="O6" s="1" t="s">
        <v>193</v>
      </c>
      <c r="P6" s="38">
        <f>A4</f>
        <v>0</v>
      </c>
    </row>
    <row r="7" spans="1:33">
      <c r="A7" s="38"/>
      <c r="E7" s="42"/>
      <c r="M7" s="1" t="s">
        <v>224</v>
      </c>
      <c r="N7" s="38">
        <f>A10</f>
        <v>0</v>
      </c>
      <c r="O7" s="1" t="s">
        <v>194</v>
      </c>
      <c r="P7" s="38">
        <f>A7</f>
        <v>0</v>
      </c>
    </row>
    <row r="8" spans="1:33">
      <c r="E8" s="42"/>
      <c r="M8" s="1" t="s">
        <v>518</v>
      </c>
      <c r="N8" s="38">
        <f>A56</f>
        <v>0</v>
      </c>
      <c r="O8" s="1" t="s">
        <v>195</v>
      </c>
      <c r="P8" s="38">
        <f>A10</f>
        <v>0</v>
      </c>
    </row>
    <row r="9" spans="1:33">
      <c r="A9" s="1" t="s">
        <v>257</v>
      </c>
      <c r="E9" s="42"/>
      <c r="M9" s="1" t="s">
        <v>519</v>
      </c>
      <c r="N9" s="38">
        <f>A57</f>
        <v>0</v>
      </c>
      <c r="O9" s="1" t="s">
        <v>196</v>
      </c>
      <c r="P9" s="38">
        <f>A56</f>
        <v>0</v>
      </c>
    </row>
    <row r="10" spans="1:33">
      <c r="A10" s="38"/>
      <c r="E10" s="42"/>
      <c r="F10" s="1" t="s">
        <v>526</v>
      </c>
      <c r="M10" s="1" t="s">
        <v>520</v>
      </c>
      <c r="O10" s="1" t="s">
        <v>197</v>
      </c>
      <c r="P10" s="38">
        <f>A57</f>
        <v>0</v>
      </c>
    </row>
    <row r="11" spans="1:33">
      <c r="E11" s="42"/>
      <c r="M11" s="1" t="s">
        <v>198</v>
      </c>
      <c r="N11" s="38">
        <f>A64</f>
        <v>0</v>
      </c>
      <c r="O11" s="1" t="s">
        <v>198</v>
      </c>
      <c r="P11" s="38">
        <f>A64</f>
        <v>0</v>
      </c>
    </row>
    <row r="12" spans="1:33">
      <c r="A12" s="1" t="s">
        <v>149</v>
      </c>
      <c r="B12" s="1" t="s">
        <v>149</v>
      </c>
      <c r="C12" s="1" t="s">
        <v>149</v>
      </c>
      <c r="E12" s="42"/>
      <c r="M12" s="1" t="s">
        <v>225</v>
      </c>
      <c r="N12" s="38">
        <f>A61</f>
        <v>0</v>
      </c>
      <c r="O12" s="1" t="s">
        <v>199</v>
      </c>
      <c r="P12" s="38">
        <f>N12</f>
        <v>0</v>
      </c>
    </row>
    <row r="13" spans="1:33">
      <c r="A13" s="38" t="s">
        <v>79</v>
      </c>
      <c r="B13" s="38" t="s">
        <v>79</v>
      </c>
      <c r="C13" s="42" t="s">
        <v>79</v>
      </c>
      <c r="E13" s="42"/>
      <c r="M13" s="1" t="s">
        <v>226</v>
      </c>
      <c r="N13" s="38" t="str">
        <f>申請書兼承認書!E46&amp;申請書兼承認書!I46</f>
        <v>JPMXP1223JI選択</v>
      </c>
      <c r="O13" s="1" t="s">
        <v>200</v>
      </c>
      <c r="P13" s="38"/>
    </row>
    <row r="14" spans="1:33">
      <c r="A14" s="1" t="str">
        <f>申請書兼承認書!I17</f>
        <v>選択してください</v>
      </c>
      <c r="B14" s="1" t="str">
        <f>申請書兼承認書!U17</f>
        <v>選択してください</v>
      </c>
      <c r="E14" s="42"/>
      <c r="M14" s="1" t="s">
        <v>227</v>
      </c>
      <c r="N14" s="38"/>
      <c r="O14" s="1" t="s">
        <v>201</v>
      </c>
      <c r="P14" s="38">
        <f>A19</f>
        <v>0</v>
      </c>
    </row>
    <row r="15" spans="1:33">
      <c r="A15" s="1" t="s">
        <v>150</v>
      </c>
      <c r="B15" s="1" t="s">
        <v>150</v>
      </c>
      <c r="E15" s="42"/>
      <c r="M15" s="1" t="s">
        <v>228</v>
      </c>
      <c r="N15" s="38" t="str">
        <f>A13</f>
        <v>選択してください</v>
      </c>
      <c r="O15" s="1" t="s">
        <v>202</v>
      </c>
      <c r="P15" s="38">
        <f>A22</f>
        <v>0</v>
      </c>
    </row>
    <row r="16" spans="1:33">
      <c r="A16" s="205" t="s">
        <v>79</v>
      </c>
      <c r="B16" s="42" t="s">
        <v>79</v>
      </c>
      <c r="E16" s="42"/>
      <c r="M16" s="1" t="s">
        <v>229</v>
      </c>
      <c r="N16" s="38" t="str">
        <f>A16</f>
        <v>選択してください</v>
      </c>
      <c r="O16" s="1" t="s">
        <v>203</v>
      </c>
      <c r="P16" s="206" t="str">
        <f>A31&amp;F31&amp;B31&amp;F31&amp;C31</f>
        <v>選択してください，選択してください，選択してください</v>
      </c>
      <c r="Q16" s="206"/>
      <c r="R16" s="206"/>
      <c r="S16" s="206"/>
      <c r="T16" s="206"/>
      <c r="U16" s="206"/>
      <c r="V16" s="206"/>
      <c r="W16" s="206"/>
      <c r="X16" s="206"/>
      <c r="Y16" s="206"/>
      <c r="Z16" s="206"/>
      <c r="AA16" s="206"/>
      <c r="AB16" s="206"/>
      <c r="AC16" s="206"/>
      <c r="AD16" s="206"/>
      <c r="AE16" s="206"/>
      <c r="AF16" s="206"/>
      <c r="AG16" s="206"/>
    </row>
    <row r="17" spans="1:33">
      <c r="E17" s="42"/>
      <c r="M17" s="1" t="s">
        <v>230</v>
      </c>
      <c r="N17" s="38">
        <f>A19</f>
        <v>0</v>
      </c>
      <c r="O17" s="1" t="s">
        <v>204</v>
      </c>
      <c r="P17" s="38" t="str">
        <f>N40&amp;F31&amp;N41&amp;N42</f>
        <v>選択してください，選択してください選択してください</v>
      </c>
      <c r="Q17" s="38"/>
      <c r="R17" s="38"/>
      <c r="S17" s="38"/>
      <c r="T17" s="38"/>
      <c r="U17" s="38"/>
      <c r="V17" s="38"/>
      <c r="W17" s="38"/>
      <c r="X17" s="38"/>
      <c r="Y17" s="38"/>
      <c r="Z17" s="38"/>
      <c r="AA17" s="38"/>
      <c r="AB17" s="38"/>
      <c r="AC17" s="38"/>
      <c r="AD17" s="38"/>
      <c r="AE17" s="38"/>
      <c r="AF17" s="38"/>
      <c r="AG17" s="38"/>
    </row>
    <row r="18" spans="1:33">
      <c r="A18" s="1" t="s">
        <v>151</v>
      </c>
      <c r="E18" s="42"/>
      <c r="M18" s="1" t="s">
        <v>231</v>
      </c>
      <c r="N18" s="38">
        <f>A22</f>
        <v>0</v>
      </c>
      <c r="O18" s="1" t="s">
        <v>205</v>
      </c>
      <c r="P18" s="38">
        <f>A37</f>
        <v>0</v>
      </c>
    </row>
    <row r="19" spans="1:33">
      <c r="A19" s="38"/>
      <c r="E19" s="42"/>
      <c r="M19" s="1" t="s">
        <v>232</v>
      </c>
      <c r="N19" s="38">
        <f>A53</f>
        <v>0</v>
      </c>
      <c r="O19" s="1" t="s">
        <v>206</v>
      </c>
      <c r="P19" s="38"/>
    </row>
    <row r="20" spans="1:33">
      <c r="A20" s="1">
        <f>申請書兼承認書!E43</f>
        <v>0</v>
      </c>
      <c r="E20" s="42"/>
      <c r="M20" s="1" t="s">
        <v>233</v>
      </c>
      <c r="N20" s="38">
        <f>B50</f>
        <v>0</v>
      </c>
      <c r="O20" s="1" t="s">
        <v>207</v>
      </c>
      <c r="P20" s="38">
        <f>A25</f>
        <v>0</v>
      </c>
    </row>
    <row r="21" spans="1:33">
      <c r="A21" s="1" t="s">
        <v>152</v>
      </c>
      <c r="E21" s="42"/>
      <c r="M21" s="1" t="s">
        <v>234</v>
      </c>
      <c r="N21" s="38">
        <f>A70</f>
        <v>0</v>
      </c>
      <c r="O21" s="1" t="s">
        <v>208</v>
      </c>
      <c r="P21" s="38" t="str">
        <f>A43</f>
        <v>yyyy/mm/dd～yyyy/mm/dd</v>
      </c>
    </row>
    <row r="22" spans="1:33">
      <c r="A22" s="38">
        <f>申請書兼承認書!K20</f>
        <v>0</v>
      </c>
      <c r="E22" s="42"/>
      <c r="M22" s="1" t="s">
        <v>235</v>
      </c>
      <c r="N22" s="38"/>
      <c r="O22" s="1" t="s">
        <v>209</v>
      </c>
      <c r="P22" s="38">
        <f>A40</f>
        <v>0</v>
      </c>
    </row>
    <row r="23" spans="1:33">
      <c r="E23" s="42"/>
      <c r="M23" s="1" t="s">
        <v>236</v>
      </c>
      <c r="N23" s="38">
        <f>A47</f>
        <v>0</v>
      </c>
      <c r="O23" s="1" t="s">
        <v>210</v>
      </c>
      <c r="P23" s="38"/>
    </row>
    <row r="24" spans="1:33">
      <c r="A24" s="1" t="s">
        <v>153</v>
      </c>
      <c r="E24" s="42"/>
      <c r="M24" s="1" t="s">
        <v>237</v>
      </c>
      <c r="N24" s="38">
        <f>A67</f>
        <v>0</v>
      </c>
      <c r="O24" s="1" t="s">
        <v>211</v>
      </c>
      <c r="P24" s="38" t="s">
        <v>316</v>
      </c>
    </row>
    <row r="25" spans="1:33">
      <c r="A25" s="38">
        <f>申請書兼承認書!K21</f>
        <v>0</v>
      </c>
      <c r="E25" s="42"/>
      <c r="M25" s="1" t="s">
        <v>238</v>
      </c>
      <c r="N25" s="177" t="str">
        <f>A44</f>
        <v>yy/mm/dd</v>
      </c>
      <c r="O25" s="1" t="s">
        <v>212</v>
      </c>
      <c r="P25" s="38" t="str">
        <f>N36</f>
        <v>選択</v>
      </c>
    </row>
    <row r="26" spans="1:33">
      <c r="E26" s="42"/>
      <c r="M26" s="1" t="s">
        <v>239</v>
      </c>
      <c r="N26" s="38" t="str">
        <f>M26</f>
        <v>～</v>
      </c>
      <c r="O26" s="1" t="s">
        <v>213</v>
      </c>
      <c r="P26" s="38"/>
    </row>
    <row r="27" spans="1:33">
      <c r="A27" s="1" t="s">
        <v>154</v>
      </c>
      <c r="E27" s="42"/>
      <c r="M27" s="1" t="s">
        <v>240</v>
      </c>
      <c r="N27" s="177" t="str">
        <f>B44</f>
        <v>yy/mm/dd</v>
      </c>
      <c r="O27" s="1" t="s">
        <v>214</v>
      </c>
      <c r="P27" s="38"/>
    </row>
    <row r="28" spans="1:33">
      <c r="A28" s="38">
        <f>申請書兼承認書!I22</f>
        <v>0</v>
      </c>
      <c r="E28" s="42"/>
      <c r="M28" s="1" t="s">
        <v>241</v>
      </c>
      <c r="N28" s="38"/>
      <c r="O28" s="1" t="s">
        <v>215</v>
      </c>
      <c r="P28" s="38"/>
    </row>
    <row r="29" spans="1:33">
      <c r="E29" s="42"/>
      <c r="M29" s="1" t="s">
        <v>242</v>
      </c>
      <c r="N29" s="38"/>
      <c r="O29" s="1" t="s">
        <v>216</v>
      </c>
      <c r="P29" s="38" t="str">
        <f>P17</f>
        <v>選択してください，選択してください選択してください</v>
      </c>
    </row>
    <row r="30" spans="1:33">
      <c r="A30" s="1" t="s">
        <v>155</v>
      </c>
      <c r="B30" s="1" t="s">
        <v>155</v>
      </c>
      <c r="C30" s="1" t="s">
        <v>155</v>
      </c>
      <c r="E30" s="42"/>
      <c r="M30" s="1" t="s">
        <v>243</v>
      </c>
      <c r="N30" s="38"/>
      <c r="O30" s="1" t="s">
        <v>217</v>
      </c>
      <c r="P30" s="38"/>
    </row>
    <row r="31" spans="1:33">
      <c r="A31" s="38" t="s">
        <v>79</v>
      </c>
      <c r="B31" s="38" t="s">
        <v>79</v>
      </c>
      <c r="C31" s="38" t="s">
        <v>79</v>
      </c>
      <c r="E31" s="42"/>
      <c r="F31" s="1" t="s">
        <v>324</v>
      </c>
      <c r="M31" s="1" t="s">
        <v>244</v>
      </c>
      <c r="N31" s="38">
        <f>A40</f>
        <v>0</v>
      </c>
      <c r="P31" s="38"/>
    </row>
    <row r="32" spans="1:33">
      <c r="A32" s="1" t="str">
        <f>申請書兼承認書!I23</f>
        <v>選択してください</v>
      </c>
      <c r="B32" s="1" t="str">
        <f>申請書兼承認書!T23</f>
        <v>選択してください</v>
      </c>
      <c r="E32" s="42"/>
      <c r="M32" s="1" t="s">
        <v>245</v>
      </c>
      <c r="N32" s="38" t="s">
        <v>316</v>
      </c>
      <c r="P32" s="38"/>
    </row>
    <row r="33" spans="1:16">
      <c r="A33" s="1" t="s">
        <v>467</v>
      </c>
      <c r="B33" s="1" t="s">
        <v>476</v>
      </c>
      <c r="E33" s="42"/>
      <c r="N33" s="38"/>
      <c r="P33" s="38"/>
    </row>
    <row r="34" spans="1:16">
      <c r="A34" s="38" t="s">
        <v>316</v>
      </c>
      <c r="E34" s="42"/>
      <c r="N34" s="38"/>
      <c r="P34" s="38"/>
    </row>
    <row r="35" spans="1:16">
      <c r="E35" s="42"/>
      <c r="N35" s="38"/>
      <c r="P35" s="38"/>
    </row>
    <row r="36" spans="1:16">
      <c r="A36" s="1" t="s">
        <v>156</v>
      </c>
      <c r="E36" s="42"/>
      <c r="M36" s="1" t="s">
        <v>246</v>
      </c>
      <c r="N36" s="38" t="s">
        <v>316</v>
      </c>
      <c r="P36" s="38"/>
    </row>
    <row r="37" spans="1:16">
      <c r="A37" s="38"/>
      <c r="E37" s="42"/>
      <c r="M37" s="1" t="s">
        <v>247</v>
      </c>
      <c r="N37" s="38" t="str">
        <f>A31</f>
        <v>選択してください</v>
      </c>
      <c r="O37" s="1" t="s">
        <v>324</v>
      </c>
      <c r="P37" s="38"/>
    </row>
    <row r="38" spans="1:16">
      <c r="A38" s="1" t="str">
        <f>申請書兼承認書!N24</f>
        <v>選択してください</v>
      </c>
      <c r="B38" s="1" t="str">
        <f>申請書兼承認書!R24</f>
        <v>選択してください</v>
      </c>
      <c r="C38" s="1" t="str">
        <f>申請書兼承認書!V24</f>
        <v>選択してください</v>
      </c>
      <c r="E38" s="42"/>
      <c r="M38" s="1" t="s">
        <v>248</v>
      </c>
      <c r="N38" s="38" t="str">
        <f>B31</f>
        <v>選択してください</v>
      </c>
      <c r="P38" s="38"/>
    </row>
    <row r="39" spans="1:16">
      <c r="A39" s="1" t="s">
        <v>157</v>
      </c>
      <c r="E39" s="42"/>
      <c r="M39" s="1" t="s">
        <v>249</v>
      </c>
      <c r="N39" s="38" t="str">
        <f>C31</f>
        <v>選択してください</v>
      </c>
      <c r="P39" s="38"/>
    </row>
    <row r="40" spans="1:16">
      <c r="A40" s="38">
        <f>申請書兼承認書!N43</f>
        <v>0</v>
      </c>
      <c r="E40" s="42"/>
      <c r="M40" s="1" t="s">
        <v>250</v>
      </c>
      <c r="N40" s="38" t="str">
        <f>申請書兼承認書!N24</f>
        <v>選択してください</v>
      </c>
      <c r="O40" s="1" t="s">
        <v>324</v>
      </c>
      <c r="P40" s="38"/>
    </row>
    <row r="41" spans="1:16">
      <c r="E41" s="42"/>
      <c r="M41" s="1" t="s">
        <v>251</v>
      </c>
      <c r="N41" s="38" t="str">
        <f>申請書兼承認書!R24</f>
        <v>選択してください</v>
      </c>
      <c r="O41" s="1" t="s">
        <v>324</v>
      </c>
      <c r="P41" s="38"/>
    </row>
    <row r="42" spans="1:16">
      <c r="A42" s="1" t="s">
        <v>158</v>
      </c>
      <c r="E42" s="42"/>
      <c r="M42" s="1" t="s">
        <v>252</v>
      </c>
      <c r="N42" s="38" t="str">
        <f>申請書兼承認書!V24</f>
        <v>選択してください</v>
      </c>
      <c r="P42" s="38"/>
    </row>
    <row r="43" spans="1:16">
      <c r="A43" s="38" t="str">
        <f>申請書兼承認書!U43</f>
        <v>yyyy/mm/dd～yyyy/mm/dd</v>
      </c>
      <c r="E43" s="42"/>
      <c r="M43" s="1" t="s">
        <v>253</v>
      </c>
      <c r="N43" s="38" t="str">
        <f>VLOOKUP(N40,データ!L1:M32,2,FALSE)</f>
        <v>e-mail</v>
      </c>
      <c r="P43" s="38"/>
    </row>
    <row r="44" spans="1:16">
      <c r="A44" s="1" t="s">
        <v>521</v>
      </c>
      <c r="B44" s="1" t="s">
        <v>521</v>
      </c>
      <c r="E44" s="42"/>
      <c r="M44" s="1" t="s">
        <v>254</v>
      </c>
      <c r="N44" s="38" t="str">
        <f>VLOOKUP(N41,データ!L1:M32,2,FALSE)</f>
        <v>e-mail</v>
      </c>
      <c r="P44" s="38"/>
    </row>
    <row r="45" spans="1:16">
      <c r="A45" s="1" t="s">
        <v>159</v>
      </c>
      <c r="E45" s="42"/>
      <c r="M45" s="1" t="s">
        <v>255</v>
      </c>
      <c r="N45" s="38" t="str">
        <f>VLOOKUP(N42,データ!L1:M32,2,FALSE)</f>
        <v>e-mail</v>
      </c>
      <c r="P45" s="38"/>
    </row>
    <row r="46" spans="1:16">
      <c r="A46" s="1" t="s">
        <v>147</v>
      </c>
      <c r="E46" s="42"/>
      <c r="M46" s="1" t="s">
        <v>527</v>
      </c>
      <c r="N46" s="1">
        <f>A25</f>
        <v>0</v>
      </c>
    </row>
    <row r="47" spans="1:16">
      <c r="A47" s="38">
        <f>申請書兼承認書!R11</f>
        <v>0</v>
      </c>
      <c r="E47" s="42"/>
    </row>
    <row r="48" spans="1:16">
      <c r="E48" s="42"/>
    </row>
    <row r="49" spans="1:5">
      <c r="A49" s="1" t="s">
        <v>168</v>
      </c>
      <c r="B49" s="1" t="s">
        <v>485</v>
      </c>
      <c r="E49" s="42"/>
    </row>
    <row r="50" spans="1:5">
      <c r="A50" s="38">
        <f>申請書兼承認書!K27</f>
        <v>0</v>
      </c>
      <c r="B50" s="38">
        <f>申請書兼承認書!K28</f>
        <v>0</v>
      </c>
      <c r="E50" s="42"/>
    </row>
    <row r="51" spans="1:5">
      <c r="E51" s="42"/>
    </row>
    <row r="52" spans="1:5">
      <c r="A52" s="1" t="s">
        <v>167</v>
      </c>
      <c r="E52" s="42"/>
    </row>
    <row r="53" spans="1:5">
      <c r="A53" s="38">
        <f>申請書兼承認書!V28</f>
        <v>0</v>
      </c>
      <c r="E53" s="42"/>
    </row>
    <row r="54" spans="1:5">
      <c r="E54" s="42"/>
    </row>
    <row r="55" spans="1:5">
      <c r="A55" s="1" t="s">
        <v>160</v>
      </c>
      <c r="E55" s="42"/>
    </row>
    <row r="56" spans="1:5">
      <c r="A56" s="38">
        <f>申請書兼承認書!N29</f>
        <v>0</v>
      </c>
      <c r="E56" s="42"/>
    </row>
    <row r="57" spans="1:5">
      <c r="A57" s="38"/>
      <c r="E57" s="42"/>
    </row>
    <row r="58" spans="1:5">
      <c r="A58" s="38"/>
      <c r="E58" s="42"/>
    </row>
    <row r="59" spans="1:5">
      <c r="E59" s="42"/>
    </row>
    <row r="60" spans="1:5">
      <c r="A60" s="1" t="s">
        <v>161</v>
      </c>
      <c r="E60" s="42"/>
    </row>
    <row r="61" spans="1:5">
      <c r="A61" s="38">
        <f>申請書兼承認書!V30</f>
        <v>0</v>
      </c>
      <c r="E61" s="42"/>
    </row>
    <row r="62" spans="1:5">
      <c r="E62" s="42"/>
    </row>
    <row r="63" spans="1:5">
      <c r="A63" s="1" t="s">
        <v>162</v>
      </c>
      <c r="E63" s="42"/>
    </row>
    <row r="64" spans="1:5">
      <c r="A64" s="38">
        <f>申請書兼承認書!K30</f>
        <v>0</v>
      </c>
      <c r="E64" s="42"/>
    </row>
    <row r="65" spans="1:5">
      <c r="E65" s="42"/>
    </row>
    <row r="66" spans="1:5">
      <c r="A66" s="1" t="s">
        <v>163</v>
      </c>
      <c r="E66" s="42"/>
    </row>
    <row r="67" spans="1:5">
      <c r="A67" s="205"/>
      <c r="E67" s="42"/>
    </row>
    <row r="68" spans="1:5">
      <c r="E68" s="42"/>
    </row>
    <row r="69" spans="1:5">
      <c r="A69" s="1" t="s">
        <v>164</v>
      </c>
      <c r="E69" s="42"/>
    </row>
    <row r="70" spans="1:5">
      <c r="A70" s="205"/>
      <c r="E70" s="42"/>
    </row>
    <row r="71" spans="1:5">
      <c r="E71" s="42"/>
    </row>
    <row r="72" spans="1:5">
      <c r="A72" s="1" t="s">
        <v>528</v>
      </c>
      <c r="E72" s="42"/>
    </row>
    <row r="73" spans="1:5">
      <c r="A73" s="205" t="s">
        <v>316</v>
      </c>
      <c r="E73" s="42"/>
    </row>
    <row r="74" spans="1:5">
      <c r="E74" s="42"/>
    </row>
    <row r="75" spans="1:5">
      <c r="A75" s="1" t="s">
        <v>165</v>
      </c>
      <c r="E75" s="42"/>
    </row>
    <row r="76" spans="1:5">
      <c r="A76" s="174"/>
      <c r="E76" s="42"/>
    </row>
    <row r="79" spans="1:5">
      <c r="B79" s="178"/>
    </row>
    <row r="89" spans="5:5">
      <c r="E89" s="1" t="s">
        <v>443</v>
      </c>
    </row>
    <row r="91" spans="5:5">
      <c r="E91" s="1" t="s">
        <v>165</v>
      </c>
    </row>
    <row r="92" spans="5:5">
      <c r="E92" s="178">
        <v>1</v>
      </c>
    </row>
  </sheetData>
  <mergeCells count="1">
    <mergeCell ref="P16:AG16"/>
  </mergeCells>
  <phoneticPr fontId="2"/>
  <dataValidations count="1">
    <dataValidation type="list" allowBlank="1" showInputMessage="1" showErrorMessage="1" sqref="N2 N22" xr:uid="{00000000-0002-0000-0000-000000000000}">
      <formula1>"〇,"</formula1>
    </dataValidation>
  </dataValidations>
  <pageMargins left="0.7" right="0.7" top="0.75" bottom="0.75" header="0.3" footer="0.3"/>
  <pageSetup paperSize="9" scale="42" orientation="landscape"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1000000}">
          <x14:formula1>
            <xm:f>データ!$J$1:$J$6</xm:f>
          </x14:formula1>
          <xm:sqref>A67</xm:sqref>
        </x14:dataValidation>
        <x14:dataValidation type="list" allowBlank="1" showInputMessage="1" showErrorMessage="1" xr:uid="{00000000-0002-0000-0000-000002000000}">
          <x14:formula1>
            <xm:f>データ!$A$1:$A$20</xm:f>
          </x14:formula1>
          <xm:sqref>A31:C31 B15</xm:sqref>
        </x14:dataValidation>
        <x14:dataValidation type="list" allowBlank="1" showInputMessage="1" showErrorMessage="1" xr:uid="{00000000-0002-0000-0000-000003000000}">
          <x14:formula1>
            <xm:f>データ!$O$1:$O$3</xm:f>
          </x14:formula1>
          <xm:sqref>P3</xm:sqref>
        </x14:dataValidation>
        <x14:dataValidation type="list" allowBlank="1" showInputMessage="1" showErrorMessage="1" xr:uid="{00000000-0002-0000-0000-000004000000}">
          <x14:formula1>
            <xm:f>データ!$P$1:$P$4</xm:f>
          </x14:formula1>
          <xm:sqref>P24</xm:sqref>
        </x14:dataValidation>
        <x14:dataValidation type="list" allowBlank="1" showInputMessage="1" showErrorMessage="1" xr:uid="{B3DCB5D2-E3B2-4537-940A-5E4A061D9C52}">
          <x14:formula1>
            <xm:f>データ!$G$1:$G$9</xm:f>
          </x14:formula1>
          <xm:sqref>A13:C13</xm:sqref>
        </x14:dataValidation>
        <x14:dataValidation type="list" allowBlank="1" showInputMessage="1" showErrorMessage="1" xr:uid="{4E024717-6752-416C-9DD2-1BCDB630A505}">
          <x14:formula1>
            <xm:f>データ!$H$1:$H$4</xm:f>
          </x14:formula1>
          <xm:sqref>A16:B16</xm:sqref>
        </x14:dataValidation>
        <x14:dataValidation type="list" allowBlank="1" showInputMessage="1" showErrorMessage="1" xr:uid="{F18E7198-7B43-40CE-B0F4-5E39CF90AE20}">
          <x14:formula1>
            <xm:f>データ!$C$1:$C$5</xm:f>
          </x14:formula1>
          <xm:sqref>A19</xm:sqref>
        </x14:dataValidation>
        <x14:dataValidation type="list" allowBlank="1" showInputMessage="1" showErrorMessage="1" xr:uid="{3C9A1C86-88A6-4AD2-9710-64D710805E7E}">
          <x14:formula1>
            <xm:f>データ!$S$1:$S$3</xm:f>
          </x14:formula1>
          <xm:sqref>A34</xm:sqref>
        </x14:dataValidation>
        <x14:dataValidation type="list" allowBlank="1" showInputMessage="1" showErrorMessage="1" xr:uid="{D22DF1F7-D725-4808-A4F5-F200EB8C5058}">
          <x14:formula1>
            <xm:f>データ!$T$1:$T$3</xm:f>
          </x14:formula1>
          <xm:sqref>A73</xm:sqref>
        </x14:dataValidation>
        <x14:dataValidation type="list" allowBlank="1" showInputMessage="1" showErrorMessage="1" xr:uid="{00000000-0002-0000-0000-000005000000}">
          <x14:formula1>
            <xm:f>データ!$R$1:$R$1</xm:f>
          </x14:formula1>
          <xm:sqref>N33:N35</xm:sqref>
        </x14:dataValidation>
        <x14:dataValidation type="list" allowBlank="1" showInputMessage="1" showErrorMessage="1" xr:uid="{3C242667-A6FF-4E2D-9F52-8DC2A1B4CEA7}">
          <x14:formula1>
            <xm:f>データ!$R$1:$R$19</xm:f>
          </x14:formula1>
          <xm:sqref>N32 N36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AP69"/>
  <sheetViews>
    <sheetView showGridLines="0" tabSelected="1" view="pageBreakPreview" zoomScaleNormal="100" zoomScaleSheetLayoutView="100" workbookViewId="0">
      <selection activeCell="AL44" sqref="AL44"/>
    </sheetView>
  </sheetViews>
  <sheetFormatPr defaultColWidth="9" defaultRowHeight="16.5"/>
  <cols>
    <col min="1" max="32" width="2.75" style="1" customWidth="1"/>
    <col min="33" max="33" width="0" style="29" hidden="1" customWidth="1"/>
    <col min="34" max="34" width="0" style="1" hidden="1" customWidth="1"/>
    <col min="35" max="16384" width="9" style="1"/>
  </cols>
  <sheetData>
    <row r="1" spans="1:42" ht="5.0999999999999996" customHeight="1">
      <c r="A1" s="33"/>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row>
    <row r="2" spans="1:42" s="30" customFormat="1" ht="5.0999999999999996" customHeight="1">
      <c r="A2" s="281"/>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G2" s="29"/>
      <c r="AI2" s="1"/>
    </row>
    <row r="3" spans="1:42" ht="15.95" customHeight="1">
      <c r="B3" s="287" t="s">
        <v>84</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I3" s="347" t="s">
        <v>539</v>
      </c>
      <c r="AJ3" s="347"/>
      <c r="AK3" s="347"/>
      <c r="AL3" s="347"/>
      <c r="AM3" s="347"/>
      <c r="AN3" s="347"/>
      <c r="AO3" s="347"/>
      <c r="AP3" s="347"/>
    </row>
    <row r="4" spans="1:42" ht="15.95" customHeight="1">
      <c r="B4" s="287" t="s">
        <v>114</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row>
    <row r="5" spans="1:42" ht="5.0999999999999996" customHeight="1" thickBot="1">
      <c r="B5" s="5"/>
      <c r="C5" s="5"/>
      <c r="D5" s="5"/>
      <c r="E5" s="5"/>
      <c r="F5" s="5"/>
      <c r="G5" s="5"/>
      <c r="H5" s="5"/>
      <c r="I5" s="5"/>
      <c r="J5" s="5"/>
      <c r="K5" s="5"/>
      <c r="L5" s="5"/>
      <c r="M5" s="5"/>
      <c r="N5" s="5"/>
      <c r="O5" s="5"/>
      <c r="P5" s="5"/>
      <c r="Q5" s="5"/>
      <c r="R5" s="5"/>
      <c r="S5" s="5"/>
      <c r="T5" s="5"/>
      <c r="U5" s="5"/>
      <c r="V5" s="5"/>
      <c r="W5" s="5"/>
      <c r="X5" s="5"/>
      <c r="Y5" s="5"/>
      <c r="Z5" s="5"/>
      <c r="AA5" s="5"/>
      <c r="AB5" s="5"/>
      <c r="AC5" s="5"/>
      <c r="AD5" s="5"/>
      <c r="AE5" s="5"/>
    </row>
    <row r="6" spans="1:42" ht="17.100000000000001" customHeight="1" thickBot="1">
      <c r="U6" s="1" t="s">
        <v>115</v>
      </c>
      <c r="Y6" s="284"/>
      <c r="Z6" s="285"/>
      <c r="AA6" s="285"/>
      <c r="AB6" s="285"/>
      <c r="AC6" s="285"/>
      <c r="AD6" s="285"/>
      <c r="AE6" s="286"/>
      <c r="AI6" s="186" t="s">
        <v>529</v>
      </c>
      <c r="AJ6" s="186"/>
      <c r="AK6" s="186"/>
      <c r="AL6" s="186"/>
      <c r="AM6" s="186"/>
      <c r="AN6" s="186"/>
      <c r="AO6" s="186"/>
      <c r="AP6" s="186"/>
    </row>
    <row r="7" spans="1:42" ht="15.95" customHeight="1">
      <c r="C7" s="306" t="s">
        <v>5</v>
      </c>
      <c r="D7" s="306"/>
      <c r="E7" s="306"/>
      <c r="F7" s="306"/>
      <c r="G7" s="306"/>
      <c r="H7" s="306"/>
      <c r="I7" s="306"/>
      <c r="J7" s="306"/>
      <c r="K7" s="306"/>
      <c r="AI7" s="186"/>
      <c r="AJ7" s="186"/>
      <c r="AK7" s="186"/>
      <c r="AL7" s="186"/>
      <c r="AM7" s="186"/>
      <c r="AN7" s="186"/>
      <c r="AO7" s="186"/>
      <c r="AP7" s="186"/>
    </row>
    <row r="8" spans="1:42" ht="15.95" customHeight="1">
      <c r="C8" s="306" t="s">
        <v>0</v>
      </c>
      <c r="D8" s="306"/>
      <c r="E8" s="306"/>
      <c r="F8" s="306"/>
      <c r="G8" s="306"/>
      <c r="H8" s="306"/>
      <c r="I8" s="306"/>
      <c r="J8" s="306"/>
      <c r="K8" s="306"/>
      <c r="AI8" s="186"/>
      <c r="AJ8" s="186"/>
      <c r="AK8" s="186"/>
      <c r="AL8" s="186"/>
      <c r="AM8" s="186"/>
      <c r="AN8" s="186"/>
      <c r="AO8" s="186"/>
      <c r="AP8" s="186"/>
    </row>
    <row r="9" spans="1:42" ht="15.95" customHeight="1">
      <c r="C9" s="306" t="s">
        <v>116</v>
      </c>
      <c r="D9" s="306"/>
      <c r="E9" s="306"/>
      <c r="F9" s="306"/>
      <c r="G9" s="306"/>
      <c r="H9" s="306"/>
      <c r="I9" s="306"/>
      <c r="J9" s="306"/>
      <c r="K9" s="306"/>
      <c r="AI9" s="186"/>
      <c r="AJ9" s="186"/>
      <c r="AK9" s="186"/>
      <c r="AL9" s="186"/>
      <c r="AM9" s="186"/>
      <c r="AN9" s="186"/>
      <c r="AO9" s="186"/>
      <c r="AP9" s="186"/>
    </row>
    <row r="10" spans="1:42" ht="5.0999999999999996" customHeight="1" thickBot="1">
      <c r="AI10" s="186"/>
      <c r="AJ10" s="186"/>
      <c r="AK10" s="186"/>
      <c r="AL10" s="186"/>
      <c r="AM10" s="186"/>
      <c r="AN10" s="186"/>
      <c r="AO10" s="186"/>
      <c r="AP10" s="186"/>
    </row>
    <row r="11" spans="1:42" ht="17.100000000000001" customHeight="1">
      <c r="M11" s="288" t="s">
        <v>1</v>
      </c>
      <c r="N11" s="294" t="s">
        <v>2</v>
      </c>
      <c r="O11" s="294"/>
      <c r="P11" s="294"/>
      <c r="Q11" s="295"/>
      <c r="R11" s="299"/>
      <c r="S11" s="300"/>
      <c r="T11" s="300"/>
      <c r="U11" s="300"/>
      <c r="V11" s="300"/>
      <c r="W11" s="300"/>
      <c r="X11" s="300"/>
      <c r="Y11" s="300"/>
      <c r="Z11" s="300"/>
      <c r="AA11" s="300"/>
      <c r="AB11" s="300"/>
      <c r="AC11" s="300"/>
      <c r="AD11" s="300"/>
      <c r="AE11" s="301"/>
      <c r="AI11" s="186"/>
      <c r="AJ11" s="186"/>
      <c r="AK11" s="186"/>
      <c r="AL11" s="186"/>
      <c r="AM11" s="186"/>
      <c r="AN11" s="186"/>
      <c r="AO11" s="186"/>
      <c r="AP11" s="186"/>
    </row>
    <row r="12" spans="1:42" ht="17.100000000000001" customHeight="1">
      <c r="M12" s="289"/>
      <c r="N12" s="269" t="s">
        <v>3</v>
      </c>
      <c r="O12" s="269"/>
      <c r="P12" s="269"/>
      <c r="Q12" s="296"/>
      <c r="R12" s="302"/>
      <c r="S12" s="282"/>
      <c r="T12" s="282"/>
      <c r="U12" s="282"/>
      <c r="V12" s="282"/>
      <c r="W12" s="282"/>
      <c r="X12" s="282"/>
      <c r="Y12" s="282"/>
      <c r="Z12" s="282"/>
      <c r="AA12" s="282"/>
      <c r="AB12" s="282"/>
      <c r="AC12" s="282"/>
      <c r="AD12" s="282"/>
      <c r="AE12" s="283"/>
      <c r="AI12" s="186"/>
      <c r="AJ12" s="186"/>
      <c r="AK12" s="186"/>
      <c r="AL12" s="186"/>
      <c r="AM12" s="186"/>
      <c r="AN12" s="186"/>
      <c r="AO12" s="186"/>
      <c r="AP12" s="186"/>
    </row>
    <row r="13" spans="1:42" ht="17.100000000000001" customHeight="1" thickBot="1">
      <c r="M13" s="290"/>
      <c r="N13" s="297" t="s">
        <v>6</v>
      </c>
      <c r="O13" s="297"/>
      <c r="P13" s="297"/>
      <c r="Q13" s="298"/>
      <c r="R13" s="303"/>
      <c r="S13" s="304"/>
      <c r="T13" s="304"/>
      <c r="U13" s="304"/>
      <c r="V13" s="304"/>
      <c r="W13" s="304"/>
      <c r="X13" s="304"/>
      <c r="Y13" s="304"/>
      <c r="Z13" s="304"/>
      <c r="AA13" s="304"/>
      <c r="AB13" s="304"/>
      <c r="AC13" s="304"/>
      <c r="AD13" s="304"/>
      <c r="AE13" s="305"/>
      <c r="AI13" s="186" t="s">
        <v>530</v>
      </c>
      <c r="AJ13" s="186"/>
      <c r="AK13" s="186"/>
      <c r="AL13" s="186"/>
      <c r="AM13" s="186"/>
      <c r="AN13" s="186"/>
      <c r="AO13" s="186"/>
      <c r="AP13" s="186"/>
    </row>
    <row r="14" spans="1:42" ht="5.0999999999999996" customHeight="1">
      <c r="AI14" s="186"/>
      <c r="AJ14" s="186"/>
      <c r="AK14" s="186"/>
      <c r="AL14" s="186"/>
      <c r="AM14" s="186"/>
      <c r="AN14" s="186"/>
      <c r="AO14" s="186"/>
      <c r="AP14" s="186"/>
    </row>
    <row r="15" spans="1:42" ht="15.95" customHeight="1">
      <c r="B15" s="287" t="s">
        <v>117</v>
      </c>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I15" s="186"/>
      <c r="AJ15" s="186"/>
      <c r="AK15" s="186"/>
      <c r="AL15" s="186"/>
      <c r="AM15" s="186"/>
      <c r="AN15" s="186"/>
      <c r="AO15" s="186"/>
      <c r="AP15" s="186"/>
    </row>
    <row r="16" spans="1:42" ht="5.0999999999999996" customHeight="1" thickBo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I16" s="186"/>
      <c r="AJ16" s="186"/>
      <c r="AK16" s="186"/>
      <c r="AL16" s="186"/>
      <c r="AM16" s="186"/>
      <c r="AN16" s="186"/>
      <c r="AO16" s="186"/>
      <c r="AP16" s="186"/>
    </row>
    <row r="17" spans="2:42" ht="17.100000000000001" customHeight="1">
      <c r="B17" s="310" t="s">
        <v>119</v>
      </c>
      <c r="C17" s="311"/>
      <c r="D17" s="311"/>
      <c r="E17" s="311"/>
      <c r="F17" s="311"/>
      <c r="G17" s="311"/>
      <c r="H17" s="311"/>
      <c r="I17" s="307" t="s">
        <v>79</v>
      </c>
      <c r="J17" s="308"/>
      <c r="K17" s="308"/>
      <c r="L17" s="308"/>
      <c r="M17" s="308"/>
      <c r="N17" s="308"/>
      <c r="O17" s="308"/>
      <c r="P17" s="308"/>
      <c r="Q17" s="308"/>
      <c r="R17" s="308"/>
      <c r="S17" s="308"/>
      <c r="T17" s="35"/>
      <c r="U17" s="308" t="s">
        <v>79</v>
      </c>
      <c r="V17" s="308"/>
      <c r="W17" s="308"/>
      <c r="X17" s="308"/>
      <c r="Y17" s="308"/>
      <c r="Z17" s="308"/>
      <c r="AA17" s="308"/>
      <c r="AB17" s="308"/>
      <c r="AC17" s="308"/>
      <c r="AD17" s="308"/>
      <c r="AE17" s="309"/>
      <c r="AG17" s="29" t="str">
        <f>入力!C13</f>
        <v>選択してください</v>
      </c>
      <c r="AI17" s="203" t="s">
        <v>540</v>
      </c>
      <c r="AJ17" s="186"/>
      <c r="AK17" s="186"/>
      <c r="AL17" s="186"/>
      <c r="AM17" s="186"/>
      <c r="AN17" s="186"/>
      <c r="AO17" s="186"/>
      <c r="AP17" s="186"/>
    </row>
    <row r="18" spans="2:42" ht="17.100000000000001" customHeight="1">
      <c r="B18" s="247" t="s">
        <v>56</v>
      </c>
      <c r="C18" s="242"/>
      <c r="D18" s="242"/>
      <c r="E18" s="242"/>
      <c r="F18" s="242"/>
      <c r="G18" s="242"/>
      <c r="H18" s="243"/>
      <c r="I18" s="12" t="s">
        <v>74</v>
      </c>
      <c r="J18" s="275" t="s">
        <v>469</v>
      </c>
      <c r="K18" s="275"/>
      <c r="L18" s="275"/>
      <c r="M18" s="275"/>
      <c r="N18" s="275"/>
      <c r="O18" s="12" t="s">
        <v>74</v>
      </c>
      <c r="P18" s="276" t="s">
        <v>470</v>
      </c>
      <c r="Q18" s="276"/>
      <c r="R18" s="276"/>
      <c r="S18" s="276"/>
      <c r="T18" s="276"/>
      <c r="U18" s="276"/>
      <c r="V18" s="276"/>
      <c r="W18" s="12" t="s">
        <v>74</v>
      </c>
      <c r="X18" s="12" t="s">
        <v>471</v>
      </c>
      <c r="Y18" s="12"/>
      <c r="Z18" s="12"/>
      <c r="AA18" s="12"/>
      <c r="AB18" s="12"/>
      <c r="AC18" s="12"/>
      <c r="AD18" s="12"/>
      <c r="AE18" s="180"/>
      <c r="AG18" s="29" t="str">
        <f>入力!A16</f>
        <v>選択してください</v>
      </c>
      <c r="AH18" s="1" t="str">
        <f>入力!B16</f>
        <v>選択してください</v>
      </c>
      <c r="AI18" s="33" t="s">
        <v>531</v>
      </c>
      <c r="AJ18" s="186"/>
      <c r="AK18" s="186"/>
      <c r="AL18" s="186"/>
      <c r="AM18" s="186"/>
      <c r="AN18" s="186"/>
      <c r="AO18" s="186"/>
      <c r="AP18" s="186"/>
    </row>
    <row r="19" spans="2:42" ht="17.100000000000001" customHeight="1">
      <c r="B19" s="247" t="s">
        <v>120</v>
      </c>
      <c r="C19" s="242"/>
      <c r="D19" s="242"/>
      <c r="E19" s="242"/>
      <c r="F19" s="242"/>
      <c r="G19" s="242"/>
      <c r="H19" s="243"/>
      <c r="I19" s="27" t="s">
        <v>87</v>
      </c>
      <c r="J19" s="275" t="s">
        <v>4</v>
      </c>
      <c r="K19" s="275"/>
      <c r="L19" s="275"/>
      <c r="M19" s="275"/>
      <c r="N19" s="275"/>
      <c r="O19" s="12" t="s">
        <v>74</v>
      </c>
      <c r="P19" s="275" t="s">
        <v>7</v>
      </c>
      <c r="Q19" s="275"/>
      <c r="R19" s="275"/>
      <c r="S19" s="275"/>
      <c r="T19" s="275"/>
      <c r="U19" s="12" t="s">
        <v>74</v>
      </c>
      <c r="V19" s="275" t="s">
        <v>8</v>
      </c>
      <c r="W19" s="275"/>
      <c r="X19" s="275"/>
      <c r="Y19" s="275"/>
      <c r="Z19" s="275"/>
      <c r="AA19" s="12" t="s">
        <v>74</v>
      </c>
      <c r="AB19" s="275" t="s">
        <v>9</v>
      </c>
      <c r="AC19" s="275"/>
      <c r="AD19" s="275"/>
      <c r="AE19" s="318"/>
      <c r="AG19" s="29">
        <f>入力!A19</f>
        <v>0</v>
      </c>
      <c r="AI19" s="33" t="s">
        <v>531</v>
      </c>
      <c r="AJ19" s="186"/>
      <c r="AK19" s="186"/>
      <c r="AL19" s="186"/>
      <c r="AM19" s="186"/>
      <c r="AN19" s="186"/>
      <c r="AO19" s="186"/>
      <c r="AP19" s="186"/>
    </row>
    <row r="20" spans="2:42" ht="17.100000000000001" customHeight="1">
      <c r="B20" s="277" t="s">
        <v>121</v>
      </c>
      <c r="C20" s="260"/>
      <c r="D20" s="260"/>
      <c r="E20" s="260"/>
      <c r="F20" s="260"/>
      <c r="G20" s="260"/>
      <c r="H20" s="261"/>
      <c r="I20" s="7" t="s">
        <v>10</v>
      </c>
      <c r="J20" s="7"/>
      <c r="K20" s="291"/>
      <c r="L20" s="292"/>
      <c r="M20" s="292"/>
      <c r="N20" s="292"/>
      <c r="O20" s="292"/>
      <c r="P20" s="292"/>
      <c r="Q20" s="292"/>
      <c r="R20" s="292"/>
      <c r="S20" s="292"/>
      <c r="T20" s="292"/>
      <c r="U20" s="292"/>
      <c r="V20" s="292"/>
      <c r="W20" s="292"/>
      <c r="X20" s="292"/>
      <c r="Y20" s="292"/>
      <c r="Z20" s="292"/>
      <c r="AA20" s="292"/>
      <c r="AB20" s="292"/>
      <c r="AC20" s="292"/>
      <c r="AD20" s="292"/>
      <c r="AE20" s="293"/>
      <c r="AI20" s="33" t="s">
        <v>532</v>
      </c>
      <c r="AJ20" s="186"/>
      <c r="AK20" s="186"/>
      <c r="AL20" s="186"/>
      <c r="AM20" s="186"/>
      <c r="AN20" s="186"/>
      <c r="AO20" s="186"/>
      <c r="AP20" s="186"/>
    </row>
    <row r="21" spans="2:42" ht="17.100000000000001" customHeight="1">
      <c r="B21" s="262"/>
      <c r="C21" s="263"/>
      <c r="D21" s="263"/>
      <c r="E21" s="263"/>
      <c r="F21" s="263"/>
      <c r="G21" s="263"/>
      <c r="H21" s="264"/>
      <c r="I21" s="8" t="s">
        <v>11</v>
      </c>
      <c r="J21" s="8"/>
      <c r="K21" s="324"/>
      <c r="L21" s="325"/>
      <c r="M21" s="325"/>
      <c r="N21" s="325"/>
      <c r="O21" s="325"/>
      <c r="P21" s="325"/>
      <c r="Q21" s="325"/>
      <c r="R21" s="325"/>
      <c r="S21" s="325"/>
      <c r="T21" s="325"/>
      <c r="U21" s="325"/>
      <c r="V21" s="325"/>
      <c r="W21" s="325"/>
      <c r="X21" s="325"/>
      <c r="Y21" s="325"/>
      <c r="Z21" s="325"/>
      <c r="AA21" s="325"/>
      <c r="AB21" s="325"/>
      <c r="AC21" s="325"/>
      <c r="AD21" s="325"/>
      <c r="AE21" s="326"/>
      <c r="AI21" s="33" t="s">
        <v>533</v>
      </c>
      <c r="AJ21" s="186"/>
      <c r="AK21" s="186"/>
      <c r="AL21" s="186"/>
      <c r="AM21" s="186"/>
      <c r="AN21" s="186"/>
      <c r="AO21" s="186"/>
      <c r="AP21" s="186"/>
    </row>
    <row r="22" spans="2:42" ht="51" customHeight="1">
      <c r="B22" s="251" t="s">
        <v>122</v>
      </c>
      <c r="C22" s="252"/>
      <c r="D22" s="252"/>
      <c r="E22" s="252"/>
      <c r="F22" s="252"/>
      <c r="G22" s="252"/>
      <c r="H22" s="25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4"/>
      <c r="AI22" s="33" t="s">
        <v>534</v>
      </c>
      <c r="AJ22" s="186"/>
      <c r="AK22" s="186"/>
      <c r="AL22" s="186"/>
      <c r="AM22" s="186"/>
      <c r="AN22" s="186"/>
      <c r="AO22" s="186"/>
      <c r="AP22" s="186"/>
    </row>
    <row r="23" spans="2:42" ht="17.100000000000001" customHeight="1">
      <c r="B23" s="259" t="s">
        <v>12</v>
      </c>
      <c r="C23" s="260"/>
      <c r="D23" s="260"/>
      <c r="E23" s="260"/>
      <c r="F23" s="260"/>
      <c r="G23" s="260"/>
      <c r="H23" s="261"/>
      <c r="I23" s="336" t="str">
        <f>入力!A31</f>
        <v>選択してください</v>
      </c>
      <c r="J23" s="335"/>
      <c r="K23" s="335"/>
      <c r="L23" s="335"/>
      <c r="M23" s="335"/>
      <c r="N23" s="335"/>
      <c r="O23" s="335"/>
      <c r="P23" s="335"/>
      <c r="Q23" s="335"/>
      <c r="R23" s="335"/>
      <c r="S23" s="37"/>
      <c r="T23" s="335" t="str">
        <f>入力!B31</f>
        <v>選択してください</v>
      </c>
      <c r="U23" s="335"/>
      <c r="V23" s="335"/>
      <c r="W23" s="335"/>
      <c r="X23" s="335"/>
      <c r="Y23" s="335"/>
      <c r="Z23" s="335"/>
      <c r="AA23" s="335"/>
      <c r="AB23" s="335"/>
      <c r="AC23" s="335"/>
      <c r="AD23" s="7"/>
      <c r="AE23" s="9" t="s">
        <v>13</v>
      </c>
      <c r="AG23" s="29" t="str">
        <f>入力!C31</f>
        <v>選択してください</v>
      </c>
      <c r="AI23" s="33"/>
      <c r="AJ23" s="186"/>
      <c r="AK23" s="186"/>
      <c r="AL23" s="186"/>
      <c r="AM23" s="186"/>
      <c r="AN23" s="186"/>
      <c r="AO23" s="186"/>
      <c r="AP23" s="186"/>
    </row>
    <row r="24" spans="2:42" ht="17.100000000000001" customHeight="1">
      <c r="B24" s="247" t="s">
        <v>14</v>
      </c>
      <c r="C24" s="242"/>
      <c r="D24" s="242"/>
      <c r="E24" s="242"/>
      <c r="F24" s="242"/>
      <c r="G24" s="242"/>
      <c r="H24" s="243"/>
      <c r="I24" s="12" t="s">
        <v>74</v>
      </c>
      <c r="J24" s="12" t="s">
        <v>15</v>
      </c>
      <c r="K24" s="12" t="s">
        <v>17</v>
      </c>
      <c r="L24" s="12"/>
      <c r="M24" s="12"/>
      <c r="N24" s="248" t="s">
        <v>79</v>
      </c>
      <c r="O24" s="248"/>
      <c r="P24" s="248"/>
      <c r="Q24" s="12"/>
      <c r="R24" s="248" t="s">
        <v>79</v>
      </c>
      <c r="S24" s="248"/>
      <c r="T24" s="248"/>
      <c r="U24" s="179" t="s">
        <v>16</v>
      </c>
      <c r="V24" s="248" t="s">
        <v>79</v>
      </c>
      <c r="W24" s="248"/>
      <c r="X24" s="248"/>
      <c r="Y24" s="12" t="s">
        <v>166</v>
      </c>
      <c r="Z24" s="12" t="s">
        <v>74</v>
      </c>
      <c r="AA24" s="242" t="s">
        <v>125</v>
      </c>
      <c r="AB24" s="242"/>
      <c r="AC24" s="12"/>
      <c r="AD24" s="12"/>
      <c r="AE24" s="13"/>
      <c r="AG24" s="29">
        <f>入力!A37</f>
        <v>0</v>
      </c>
      <c r="AI24" s="33" t="s">
        <v>535</v>
      </c>
      <c r="AJ24" s="186"/>
      <c r="AK24" s="186"/>
      <c r="AL24" s="186"/>
      <c r="AM24" s="186"/>
      <c r="AN24" s="186"/>
      <c r="AO24" s="186"/>
      <c r="AP24" s="186"/>
    </row>
    <row r="25" spans="2:42" ht="17.100000000000001" customHeight="1">
      <c r="B25" s="251" t="s">
        <v>18</v>
      </c>
      <c r="C25" s="252"/>
      <c r="D25" s="252"/>
      <c r="E25" s="252"/>
      <c r="F25" s="252"/>
      <c r="G25" s="252"/>
      <c r="H25" s="253"/>
      <c r="I25" s="10" t="s">
        <v>74</v>
      </c>
      <c r="J25" s="242" t="s">
        <v>19</v>
      </c>
      <c r="K25" s="242"/>
      <c r="L25" s="10"/>
      <c r="O25" s="10" t="s">
        <v>74</v>
      </c>
      <c r="P25" s="242" t="s">
        <v>20</v>
      </c>
      <c r="Q25" s="242"/>
      <c r="R25" s="10"/>
      <c r="U25" s="10" t="s">
        <v>74</v>
      </c>
      <c r="V25" s="242" t="s">
        <v>21</v>
      </c>
      <c r="W25" s="242"/>
      <c r="X25" s="10"/>
      <c r="Y25" s="10"/>
      <c r="Z25" s="10"/>
      <c r="AA25" s="10"/>
      <c r="AB25" s="278"/>
      <c r="AC25" s="278"/>
      <c r="AD25" s="10"/>
      <c r="AE25" s="11"/>
      <c r="AG25" s="29">
        <f>入力!A40</f>
        <v>0</v>
      </c>
      <c r="AI25" s="186"/>
      <c r="AJ25" s="186"/>
      <c r="AK25" s="186"/>
      <c r="AL25" s="186"/>
      <c r="AM25" s="186"/>
      <c r="AN25" s="186"/>
      <c r="AO25" s="186"/>
      <c r="AP25" s="186"/>
    </row>
    <row r="26" spans="2:42" ht="17.100000000000001" customHeight="1">
      <c r="B26" s="247" t="s">
        <v>22</v>
      </c>
      <c r="C26" s="242"/>
      <c r="D26" s="242"/>
      <c r="E26" s="242"/>
      <c r="F26" s="242"/>
      <c r="G26" s="242"/>
      <c r="H26" s="243"/>
      <c r="I26" s="276" t="s">
        <v>541</v>
      </c>
      <c r="J26" s="276"/>
      <c r="K26" s="276"/>
      <c r="L26" s="276"/>
      <c r="M26" s="276"/>
      <c r="N26" s="276"/>
      <c r="O26" s="276"/>
      <c r="P26" s="276"/>
      <c r="Q26" s="276"/>
      <c r="R26" s="276"/>
      <c r="S26" s="276"/>
      <c r="T26" s="276"/>
      <c r="U26" s="276"/>
      <c r="V26" s="276"/>
      <c r="W26" s="276"/>
      <c r="X26" s="276"/>
      <c r="Y26" s="276"/>
      <c r="Z26" s="276"/>
      <c r="AA26" s="276"/>
      <c r="AB26" s="276"/>
      <c r="AC26" s="276"/>
      <c r="AD26" s="276"/>
      <c r="AE26" s="320"/>
      <c r="AI26" s="186"/>
      <c r="AJ26" s="186"/>
      <c r="AK26" s="186"/>
      <c r="AL26" s="186"/>
      <c r="AM26" s="186"/>
      <c r="AN26" s="186"/>
      <c r="AO26" s="186"/>
      <c r="AP26" s="186"/>
    </row>
    <row r="27" spans="2:42" ht="17.100000000000001" customHeight="1">
      <c r="B27" s="251" t="s">
        <v>123</v>
      </c>
      <c r="C27" s="252"/>
      <c r="D27" s="252"/>
      <c r="E27" s="252"/>
      <c r="F27" s="252"/>
      <c r="G27" s="252"/>
      <c r="H27" s="253"/>
      <c r="I27" s="266" t="s">
        <v>23</v>
      </c>
      <c r="J27" s="267"/>
      <c r="K27" s="321"/>
      <c r="L27" s="322"/>
      <c r="M27" s="322"/>
      <c r="N27" s="322"/>
      <c r="O27" s="322"/>
      <c r="P27" s="322"/>
      <c r="Q27" s="322"/>
      <c r="R27" s="322"/>
      <c r="S27" s="322"/>
      <c r="T27" s="322"/>
      <c r="U27" s="322"/>
      <c r="V27" s="322"/>
      <c r="W27" s="322"/>
      <c r="X27" s="322"/>
      <c r="Y27" s="322"/>
      <c r="Z27" s="322"/>
      <c r="AA27" s="322"/>
      <c r="AB27" s="322"/>
      <c r="AC27" s="322"/>
      <c r="AD27" s="322"/>
      <c r="AE27" s="323"/>
      <c r="AI27" s="186"/>
      <c r="AJ27" s="186"/>
      <c r="AK27" s="186"/>
      <c r="AL27" s="186"/>
      <c r="AM27" s="186"/>
      <c r="AN27" s="186"/>
      <c r="AO27" s="186"/>
      <c r="AP27" s="186"/>
    </row>
    <row r="28" spans="2:42" ht="17.100000000000001" customHeight="1">
      <c r="B28" s="251"/>
      <c r="C28" s="252"/>
      <c r="D28" s="252"/>
      <c r="E28" s="252"/>
      <c r="F28" s="252"/>
      <c r="G28" s="252"/>
      <c r="H28" s="253"/>
      <c r="I28" s="256" t="s">
        <v>24</v>
      </c>
      <c r="J28" s="257"/>
      <c r="K28" s="254"/>
      <c r="L28" s="254"/>
      <c r="M28" s="254"/>
      <c r="N28" s="254"/>
      <c r="O28" s="254"/>
      <c r="P28" s="254"/>
      <c r="Q28" s="254"/>
      <c r="R28" s="254"/>
      <c r="S28" s="255"/>
      <c r="T28" s="319" t="s">
        <v>25</v>
      </c>
      <c r="U28" s="269"/>
      <c r="V28" s="255"/>
      <c r="W28" s="282"/>
      <c r="X28" s="282"/>
      <c r="Y28" s="282"/>
      <c r="Z28" s="282"/>
      <c r="AA28" s="282"/>
      <c r="AB28" s="282"/>
      <c r="AC28" s="282"/>
      <c r="AD28" s="282"/>
      <c r="AE28" s="283"/>
      <c r="AI28" s="33" t="s">
        <v>536</v>
      </c>
      <c r="AJ28" s="186"/>
      <c r="AK28" s="186"/>
      <c r="AL28" s="186"/>
      <c r="AM28" s="186"/>
      <c r="AN28" s="186"/>
      <c r="AO28" s="186"/>
      <c r="AP28" s="186"/>
    </row>
    <row r="29" spans="2:42" ht="17.100000000000001" customHeight="1">
      <c r="B29" s="251"/>
      <c r="C29" s="252"/>
      <c r="D29" s="252"/>
      <c r="E29" s="252"/>
      <c r="F29" s="252"/>
      <c r="G29" s="252"/>
      <c r="H29" s="253"/>
      <c r="I29" s="14" t="s">
        <v>82</v>
      </c>
      <c r="J29" s="3"/>
      <c r="K29" s="3"/>
      <c r="L29" s="3"/>
      <c r="M29" s="3"/>
      <c r="N29" s="255"/>
      <c r="O29" s="282"/>
      <c r="P29" s="282"/>
      <c r="Q29" s="282"/>
      <c r="R29" s="282"/>
      <c r="S29" s="282"/>
      <c r="T29" s="282"/>
      <c r="U29" s="282"/>
      <c r="V29" s="282"/>
      <c r="W29" s="282"/>
      <c r="X29" s="282"/>
      <c r="Y29" s="282"/>
      <c r="Z29" s="282"/>
      <c r="AA29" s="282"/>
      <c r="AB29" s="282"/>
      <c r="AC29" s="282"/>
      <c r="AD29" s="282"/>
      <c r="AE29" s="283"/>
      <c r="AI29" s="33" t="s">
        <v>537</v>
      </c>
      <c r="AJ29" s="186"/>
      <c r="AK29" s="186"/>
      <c r="AL29" s="186"/>
      <c r="AM29" s="186"/>
      <c r="AN29" s="186"/>
      <c r="AO29" s="186"/>
      <c r="AP29" s="186"/>
    </row>
    <row r="30" spans="2:42" ht="17.100000000000001" customHeight="1">
      <c r="B30" s="251"/>
      <c r="C30" s="252"/>
      <c r="D30" s="252"/>
      <c r="E30" s="252"/>
      <c r="F30" s="252"/>
      <c r="G30" s="252"/>
      <c r="H30" s="253"/>
      <c r="I30" s="327" t="s">
        <v>26</v>
      </c>
      <c r="J30" s="328"/>
      <c r="K30" s="249"/>
      <c r="L30" s="249"/>
      <c r="M30" s="249"/>
      <c r="N30" s="249"/>
      <c r="O30" s="249"/>
      <c r="P30" s="249"/>
      <c r="Q30" s="249"/>
      <c r="R30" s="249"/>
      <c r="S30" s="250"/>
      <c r="T30" s="279" t="s">
        <v>27</v>
      </c>
      <c r="U30" s="280"/>
      <c r="V30" s="244"/>
      <c r="W30" s="245"/>
      <c r="X30" s="245"/>
      <c r="Y30" s="245"/>
      <c r="Z30" s="245"/>
      <c r="AA30" s="245"/>
      <c r="AB30" s="245"/>
      <c r="AC30" s="245"/>
      <c r="AD30" s="245"/>
      <c r="AE30" s="246"/>
      <c r="AI30" s="33"/>
      <c r="AJ30" s="186"/>
      <c r="AK30" s="186"/>
      <c r="AL30" s="186"/>
      <c r="AM30" s="186"/>
      <c r="AN30" s="186"/>
      <c r="AO30" s="186"/>
      <c r="AP30" s="186"/>
    </row>
    <row r="31" spans="2:42" ht="17.100000000000001" customHeight="1">
      <c r="B31" s="259" t="s">
        <v>124</v>
      </c>
      <c r="C31" s="260"/>
      <c r="D31" s="260"/>
      <c r="E31" s="260"/>
      <c r="F31" s="260"/>
      <c r="G31" s="260"/>
      <c r="H31" s="261"/>
      <c r="I31" s="334" t="s">
        <v>76</v>
      </c>
      <c r="J31" s="258"/>
      <c r="K31" s="258"/>
      <c r="L31" s="258"/>
      <c r="M31" s="258"/>
      <c r="N31" s="17" t="s">
        <v>74</v>
      </c>
      <c r="O31" s="258" t="s">
        <v>28</v>
      </c>
      <c r="P31" s="258"/>
      <c r="Q31" s="17" t="s">
        <v>74</v>
      </c>
      <c r="R31" s="268" t="s">
        <v>29</v>
      </c>
      <c r="S31" s="268"/>
      <c r="T31" s="268"/>
      <c r="U31" s="17" t="s">
        <v>74</v>
      </c>
      <c r="V31" s="268" t="s">
        <v>127</v>
      </c>
      <c r="W31" s="268"/>
      <c r="X31" s="17" t="s">
        <v>74</v>
      </c>
      <c r="Y31" s="258" t="s">
        <v>31</v>
      </c>
      <c r="Z31" s="258"/>
      <c r="AA31" s="258"/>
      <c r="AB31" s="258"/>
      <c r="AC31" s="17" t="s">
        <v>74</v>
      </c>
      <c r="AD31" s="258" t="s">
        <v>32</v>
      </c>
      <c r="AE31" s="271"/>
      <c r="AG31" s="29">
        <f>入力!A67</f>
        <v>0</v>
      </c>
      <c r="AI31" s="33" t="s">
        <v>531</v>
      </c>
      <c r="AJ31" s="186"/>
      <c r="AK31" s="186"/>
      <c r="AL31" s="186"/>
      <c r="AM31" s="186"/>
      <c r="AN31" s="186"/>
      <c r="AO31" s="186"/>
      <c r="AP31" s="186"/>
    </row>
    <row r="32" spans="2:42" ht="17.100000000000001" customHeight="1">
      <c r="B32" s="251"/>
      <c r="C32" s="252"/>
      <c r="D32" s="252"/>
      <c r="E32" s="252"/>
      <c r="F32" s="252"/>
      <c r="G32" s="252"/>
      <c r="H32" s="253"/>
      <c r="I32" s="256" t="s">
        <v>77</v>
      </c>
      <c r="J32" s="269"/>
      <c r="K32" s="269"/>
      <c r="L32" s="269"/>
      <c r="M32" s="269"/>
      <c r="N32" s="3" t="s">
        <v>74</v>
      </c>
      <c r="O32" s="270" t="s">
        <v>28</v>
      </c>
      <c r="P32" s="270"/>
      <c r="Q32" s="3" t="s">
        <v>74</v>
      </c>
      <c r="R32" s="269" t="s">
        <v>29</v>
      </c>
      <c r="S32" s="269"/>
      <c r="T32" s="269"/>
      <c r="U32" s="3" t="s">
        <v>74</v>
      </c>
      <c r="V32" s="269" t="s">
        <v>127</v>
      </c>
      <c r="W32" s="269"/>
      <c r="X32" s="3" t="s">
        <v>74</v>
      </c>
      <c r="Y32" s="270" t="s">
        <v>31</v>
      </c>
      <c r="Z32" s="270"/>
      <c r="AA32" s="270"/>
      <c r="AB32" s="270"/>
      <c r="AC32" s="3" t="s">
        <v>74</v>
      </c>
      <c r="AD32" s="270" t="s">
        <v>32</v>
      </c>
      <c r="AE32" s="338"/>
      <c r="AI32" s="33"/>
      <c r="AJ32" s="186"/>
      <c r="AK32" s="186"/>
      <c r="AL32" s="186"/>
      <c r="AM32" s="186"/>
      <c r="AN32" s="186"/>
      <c r="AO32" s="186"/>
      <c r="AP32" s="186"/>
    </row>
    <row r="33" spans="2:42" ht="17.100000000000001" customHeight="1">
      <c r="B33" s="262"/>
      <c r="C33" s="263"/>
      <c r="D33" s="263"/>
      <c r="E33" s="263"/>
      <c r="F33" s="263"/>
      <c r="G33" s="263"/>
      <c r="H33" s="264"/>
      <c r="I33" s="337" t="s">
        <v>78</v>
      </c>
      <c r="J33" s="265"/>
      <c r="K33" s="265"/>
      <c r="L33" s="265"/>
      <c r="M33" s="265"/>
      <c r="N33" s="28" t="s">
        <v>74</v>
      </c>
      <c r="O33" s="265" t="s">
        <v>85</v>
      </c>
      <c r="P33" s="265"/>
      <c r="Q33" s="265"/>
      <c r="R33" s="28" t="s">
        <v>74</v>
      </c>
      <c r="S33" s="265" t="s">
        <v>86</v>
      </c>
      <c r="T33" s="265"/>
      <c r="U33" s="265"/>
      <c r="V33" s="265" t="s">
        <v>87</v>
      </c>
      <c r="W33" s="265"/>
      <c r="X33" s="265" t="s">
        <v>88</v>
      </c>
      <c r="Y33" s="265"/>
      <c r="Z33" s="265"/>
      <c r="AA33" s="265" t="s">
        <v>87</v>
      </c>
      <c r="AB33" s="265"/>
      <c r="AC33" s="265" t="s">
        <v>89</v>
      </c>
      <c r="AD33" s="265"/>
      <c r="AE33" s="272"/>
      <c r="AI33" s="33"/>
      <c r="AJ33" s="186"/>
      <c r="AK33" s="186"/>
      <c r="AL33" s="186"/>
      <c r="AM33" s="186"/>
      <c r="AN33" s="186"/>
      <c r="AO33" s="186"/>
      <c r="AP33" s="186"/>
    </row>
    <row r="34" spans="2:42" ht="17.100000000000001" customHeight="1">
      <c r="B34" s="251" t="s">
        <v>33</v>
      </c>
      <c r="C34" s="252"/>
      <c r="D34" s="252"/>
      <c r="E34" s="252"/>
      <c r="F34" s="252"/>
      <c r="G34" s="252"/>
      <c r="H34" s="253"/>
      <c r="I34" s="31" t="s">
        <v>74</v>
      </c>
      <c r="J34" s="252" t="s">
        <v>34</v>
      </c>
      <c r="K34" s="252"/>
      <c r="L34" s="252"/>
      <c r="N34" s="12"/>
      <c r="O34" s="1" t="s">
        <v>74</v>
      </c>
      <c r="P34" s="252" t="s">
        <v>35</v>
      </c>
      <c r="Q34" s="252"/>
      <c r="R34" s="252"/>
      <c r="U34" s="1" t="s">
        <v>74</v>
      </c>
      <c r="V34" s="252" t="s">
        <v>36</v>
      </c>
      <c r="W34" s="252"/>
      <c r="X34" s="252"/>
      <c r="AA34" s="1" t="s">
        <v>74</v>
      </c>
      <c r="AB34" s="252" t="s">
        <v>37</v>
      </c>
      <c r="AC34" s="252"/>
      <c r="AD34" s="252"/>
      <c r="AE34" s="32"/>
      <c r="AG34" s="29">
        <f>入力!A70</f>
        <v>0</v>
      </c>
      <c r="AI34" s="33" t="s">
        <v>531</v>
      </c>
      <c r="AJ34" s="186"/>
      <c r="AK34" s="186"/>
      <c r="AL34" s="186"/>
      <c r="AM34" s="186"/>
      <c r="AN34" s="186"/>
      <c r="AO34" s="186"/>
      <c r="AP34" s="186"/>
    </row>
    <row r="35" spans="2:42" s="187" customFormat="1" ht="9.9499999999999993" customHeight="1">
      <c r="B35" s="329" t="s">
        <v>126</v>
      </c>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1"/>
      <c r="AG35" s="188"/>
      <c r="AI35" s="204"/>
      <c r="AJ35" s="204"/>
      <c r="AK35" s="204"/>
      <c r="AL35" s="204"/>
      <c r="AM35" s="204"/>
      <c r="AN35" s="204"/>
      <c r="AO35" s="204"/>
      <c r="AP35" s="204"/>
    </row>
    <row r="36" spans="2:42" ht="15" customHeight="1">
      <c r="B36" s="184" t="s">
        <v>74</v>
      </c>
      <c r="C36" s="181" t="s">
        <v>491</v>
      </c>
      <c r="D36" s="181"/>
      <c r="E36" s="181"/>
      <c r="F36" s="181"/>
      <c r="G36" s="181"/>
      <c r="H36" s="181"/>
      <c r="I36" s="181"/>
      <c r="J36" s="181"/>
      <c r="K36" s="181"/>
      <c r="L36" s="181"/>
      <c r="M36" s="181"/>
      <c r="N36" s="181"/>
      <c r="O36" s="181"/>
      <c r="P36" s="181"/>
      <c r="Q36" s="181"/>
      <c r="R36" s="181"/>
      <c r="S36" s="181"/>
      <c r="T36" s="181"/>
      <c r="U36" s="181"/>
      <c r="V36" s="181"/>
      <c r="W36" s="181"/>
      <c r="X36" s="181"/>
      <c r="Y36" s="182"/>
      <c r="Z36" s="182"/>
      <c r="AA36" s="182"/>
      <c r="AB36" s="182"/>
      <c r="AC36" s="182"/>
      <c r="AD36" s="182"/>
      <c r="AE36" s="183"/>
      <c r="AI36" s="186"/>
      <c r="AJ36" s="186"/>
      <c r="AK36" s="186"/>
      <c r="AL36" s="186"/>
      <c r="AM36" s="186"/>
      <c r="AN36" s="186"/>
      <c r="AO36" s="186"/>
      <c r="AP36" s="186"/>
    </row>
    <row r="37" spans="2:42" ht="15" customHeight="1">
      <c r="B37" s="184" t="s">
        <v>74</v>
      </c>
      <c r="C37" s="1" t="s">
        <v>490</v>
      </c>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94"/>
      <c r="AI37" s="186"/>
      <c r="AJ37" s="186"/>
      <c r="AK37" s="186"/>
      <c r="AL37" s="186"/>
      <c r="AM37" s="186"/>
      <c r="AN37" s="186"/>
      <c r="AO37" s="186"/>
      <c r="AP37" s="186"/>
    </row>
    <row r="38" spans="2:42" ht="17.100000000000001" customHeight="1" thickBot="1">
      <c r="B38" s="185" t="s">
        <v>74</v>
      </c>
      <c r="C38" s="332" t="s">
        <v>542</v>
      </c>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3"/>
      <c r="AI38" s="33" t="s">
        <v>538</v>
      </c>
      <c r="AJ38" s="186"/>
      <c r="AK38" s="186"/>
      <c r="AL38" s="186"/>
      <c r="AM38" s="186"/>
      <c r="AN38" s="186"/>
      <c r="AO38" s="186"/>
      <c r="AP38" s="186"/>
    </row>
    <row r="39" spans="2:42" ht="5.0999999999999996" customHeight="1" thickBot="1">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I39" s="33"/>
      <c r="AJ39" s="186"/>
      <c r="AK39" s="186"/>
      <c r="AL39" s="186"/>
      <c r="AM39" s="186"/>
      <c r="AN39" s="186"/>
      <c r="AO39" s="186"/>
      <c r="AP39" s="186"/>
    </row>
    <row r="40" spans="2:42" ht="17.100000000000001" customHeight="1">
      <c r="B40" s="353" t="s">
        <v>487</v>
      </c>
      <c r="C40" s="349"/>
      <c r="D40" s="349"/>
      <c r="E40" s="349"/>
      <c r="F40" s="349"/>
      <c r="G40" s="349"/>
      <c r="H40" s="349"/>
      <c r="I40" s="350" t="s">
        <v>467</v>
      </c>
      <c r="J40" s="350"/>
      <c r="K40" s="350"/>
      <c r="L40" s="350"/>
      <c r="M40" s="350"/>
      <c r="N40" s="350"/>
      <c r="O40" s="350"/>
      <c r="P40" s="350"/>
      <c r="Q40" s="350"/>
      <c r="R40" s="350"/>
      <c r="S40" s="350"/>
      <c r="T40" s="350"/>
      <c r="U40" s="350"/>
      <c r="V40" s="350"/>
      <c r="W40" s="201"/>
      <c r="X40" s="198" t="s">
        <v>74</v>
      </c>
      <c r="Y40" s="348" t="s">
        <v>473</v>
      </c>
      <c r="Z40" s="348"/>
      <c r="AA40" s="198" t="s">
        <v>74</v>
      </c>
      <c r="AB40" s="349" t="s">
        <v>474</v>
      </c>
      <c r="AC40" s="349"/>
      <c r="AD40" s="349"/>
      <c r="AE40" s="199"/>
      <c r="AF40" s="186"/>
      <c r="AI40" s="33"/>
      <c r="AJ40" s="186"/>
      <c r="AK40" s="186"/>
      <c r="AL40" s="186"/>
      <c r="AM40" s="186"/>
      <c r="AN40" s="186"/>
      <c r="AO40" s="186"/>
      <c r="AP40" s="186"/>
    </row>
    <row r="41" spans="2:42" ht="17.100000000000001" customHeight="1" thickBot="1">
      <c r="B41" s="185"/>
      <c r="C41" s="195"/>
      <c r="D41" s="195"/>
      <c r="E41" s="195"/>
      <c r="F41" s="195"/>
      <c r="G41" s="195"/>
      <c r="H41" s="195"/>
      <c r="I41" s="352" t="s">
        <v>543</v>
      </c>
      <c r="J41" s="352"/>
      <c r="K41" s="352"/>
      <c r="L41" s="352"/>
      <c r="M41" s="352"/>
      <c r="N41" s="352"/>
      <c r="O41" s="352"/>
      <c r="P41" s="352"/>
      <c r="Q41" s="352"/>
      <c r="R41" s="352"/>
      <c r="S41" s="352"/>
      <c r="T41" s="352"/>
      <c r="U41" s="352"/>
      <c r="V41" s="352"/>
      <c r="W41" s="202"/>
      <c r="X41" s="200" t="s">
        <v>74</v>
      </c>
      <c r="Y41" s="354" t="s">
        <v>15</v>
      </c>
      <c r="Z41" s="354"/>
      <c r="AA41" s="200" t="s">
        <v>74</v>
      </c>
      <c r="AB41" s="351" t="s">
        <v>486</v>
      </c>
      <c r="AC41" s="351"/>
      <c r="AD41" s="351"/>
      <c r="AE41" s="196"/>
      <c r="AI41" s="33"/>
      <c r="AJ41" s="186"/>
      <c r="AK41" s="186"/>
      <c r="AL41" s="186"/>
      <c r="AM41" s="186"/>
      <c r="AN41" s="186"/>
      <c r="AO41" s="186"/>
      <c r="AP41" s="186"/>
    </row>
    <row r="42" spans="2:42" ht="15" customHeight="1">
      <c r="B42" s="364" t="s">
        <v>81</v>
      </c>
      <c r="C42" s="364"/>
      <c r="D42" s="364"/>
      <c r="E42" s="364"/>
      <c r="F42" s="364"/>
      <c r="G42" s="364"/>
      <c r="H42" s="364"/>
      <c r="I42" s="364"/>
      <c r="J42" s="364"/>
      <c r="K42" s="364"/>
      <c r="L42" s="364"/>
      <c r="M42" s="364"/>
      <c r="N42" s="197"/>
      <c r="O42" s="197"/>
      <c r="P42" s="197"/>
      <c r="Q42" s="197"/>
      <c r="R42" s="197"/>
      <c r="S42" s="197"/>
      <c r="T42" s="197"/>
      <c r="U42" s="197"/>
      <c r="V42" s="197"/>
      <c r="W42" s="197"/>
      <c r="X42" s="197"/>
      <c r="Y42" s="197"/>
      <c r="Z42" s="197"/>
      <c r="AA42" s="197"/>
      <c r="AB42" s="197"/>
      <c r="AC42" s="197"/>
      <c r="AD42" s="197"/>
      <c r="AE42" s="197"/>
      <c r="AI42" s="186"/>
      <c r="AJ42" s="186"/>
      <c r="AK42" s="186"/>
      <c r="AL42" s="186"/>
      <c r="AM42" s="186"/>
      <c r="AN42" s="186"/>
      <c r="AO42" s="186"/>
      <c r="AP42" s="186"/>
    </row>
    <row r="43" spans="2:42" ht="18.75" customHeight="1">
      <c r="B43" s="339" t="s">
        <v>38</v>
      </c>
      <c r="C43" s="268"/>
      <c r="D43" s="340"/>
      <c r="E43" s="342"/>
      <c r="F43" s="343"/>
      <c r="G43" s="343"/>
      <c r="H43" s="344"/>
      <c r="I43" s="312" t="s">
        <v>18</v>
      </c>
      <c r="J43" s="313"/>
      <c r="K43" s="313"/>
      <c r="L43" s="313"/>
      <c r="M43" s="314"/>
      <c r="N43" s="315"/>
      <c r="O43" s="316"/>
      <c r="P43" s="316"/>
      <c r="Q43" s="317"/>
      <c r="R43" s="341" t="s">
        <v>47</v>
      </c>
      <c r="S43" s="268"/>
      <c r="T43" s="340"/>
      <c r="U43" s="345" t="str">
        <f>I26</f>
        <v>yyyy/mm/dd～yyyy/mm/dd</v>
      </c>
      <c r="V43" s="345"/>
      <c r="W43" s="345"/>
      <c r="X43" s="345"/>
      <c r="Y43" s="345"/>
      <c r="Z43" s="345"/>
      <c r="AA43" s="345"/>
      <c r="AB43" s="345"/>
      <c r="AC43" s="345"/>
      <c r="AD43" s="345"/>
      <c r="AE43" s="346"/>
      <c r="AI43" s="186"/>
      <c r="AJ43" s="186"/>
      <c r="AK43" s="186"/>
      <c r="AL43" s="186"/>
      <c r="AM43" s="186"/>
      <c r="AN43" s="186"/>
      <c r="AO43" s="186"/>
      <c r="AP43" s="186"/>
    </row>
    <row r="44" spans="2:42" ht="18.75" customHeight="1">
      <c r="B44" s="337" t="s">
        <v>48</v>
      </c>
      <c r="C44" s="265"/>
      <c r="D44" s="356"/>
      <c r="E44" s="361" t="str">
        <f>I23</f>
        <v>選択してください</v>
      </c>
      <c r="F44" s="359"/>
      <c r="G44" s="359"/>
      <c r="H44" s="359"/>
      <c r="I44" s="359"/>
      <c r="J44" s="359"/>
      <c r="K44" s="6"/>
      <c r="L44" s="359" t="str">
        <f>T23</f>
        <v>選択してください</v>
      </c>
      <c r="M44" s="359"/>
      <c r="N44" s="359"/>
      <c r="O44" s="359"/>
      <c r="P44" s="359"/>
      <c r="Q44" s="362"/>
      <c r="R44" s="363" t="s">
        <v>49</v>
      </c>
      <c r="S44" s="265"/>
      <c r="T44" s="356"/>
      <c r="U44" s="361" t="str">
        <f>N24</f>
        <v>選択してください</v>
      </c>
      <c r="V44" s="359"/>
      <c r="W44" s="359"/>
      <c r="X44" s="359"/>
      <c r="Y44" s="359" t="str">
        <f>R24</f>
        <v>選択してください</v>
      </c>
      <c r="Z44" s="359"/>
      <c r="AA44" s="359"/>
      <c r="AB44" s="359"/>
      <c r="AC44" s="359" t="str">
        <f>V24</f>
        <v>選択してください</v>
      </c>
      <c r="AD44" s="359"/>
      <c r="AE44" s="360"/>
      <c r="AI44" s="186"/>
      <c r="AJ44" s="186"/>
      <c r="AK44" s="186"/>
      <c r="AL44" s="186"/>
      <c r="AM44" s="186"/>
      <c r="AN44" s="186"/>
      <c r="AO44" s="186"/>
      <c r="AP44" s="186"/>
    </row>
    <row r="45" spans="2:42" ht="15.95" customHeight="1">
      <c r="B45" s="292" t="s">
        <v>118</v>
      </c>
      <c r="C45" s="292"/>
      <c r="D45" s="292"/>
      <c r="E45" s="292"/>
      <c r="F45" s="292"/>
      <c r="G45" s="292"/>
      <c r="H45" s="292"/>
      <c r="I45" s="292"/>
      <c r="J45" s="292"/>
      <c r="AI45" s="186"/>
      <c r="AJ45" s="186"/>
      <c r="AK45" s="186"/>
      <c r="AL45" s="186"/>
      <c r="AM45" s="186"/>
      <c r="AN45" s="186"/>
      <c r="AO45" s="186"/>
      <c r="AP45" s="186"/>
    </row>
    <row r="46" spans="2:42" ht="15.95" customHeight="1">
      <c r="B46" s="252" t="s">
        <v>54</v>
      </c>
      <c r="C46" s="252"/>
      <c r="D46" s="252"/>
      <c r="E46" s="357" t="s">
        <v>435</v>
      </c>
      <c r="F46" s="357"/>
      <c r="G46" s="357"/>
      <c r="H46" s="357"/>
      <c r="I46" s="358" t="s">
        <v>316</v>
      </c>
      <c r="J46" s="358"/>
      <c r="AI46" s="186"/>
      <c r="AJ46" s="186"/>
      <c r="AK46" s="186"/>
      <c r="AL46" s="186"/>
      <c r="AM46" s="186"/>
      <c r="AN46" s="186"/>
      <c r="AO46" s="186"/>
      <c r="AP46" s="186"/>
    </row>
    <row r="47" spans="2:42" ht="15.95" customHeight="1">
      <c r="B47" s="29" t="s">
        <v>83</v>
      </c>
      <c r="C47" s="34"/>
      <c r="D47" s="29"/>
      <c r="E47" s="1" t="s">
        <v>50</v>
      </c>
      <c r="F47" s="1" t="s">
        <v>55</v>
      </c>
      <c r="G47" s="1" t="s">
        <v>51</v>
      </c>
      <c r="H47" s="1" t="s">
        <v>55</v>
      </c>
      <c r="I47" s="1" t="s">
        <v>52</v>
      </c>
      <c r="AI47" s="186"/>
      <c r="AJ47" s="186"/>
      <c r="AK47" s="186"/>
      <c r="AL47" s="186"/>
      <c r="AM47" s="186"/>
      <c r="AN47" s="186"/>
      <c r="AO47" s="186"/>
      <c r="AP47" s="186"/>
    </row>
    <row r="48" spans="2:42" ht="15.95" customHeight="1">
      <c r="U48" s="1" t="s">
        <v>53</v>
      </c>
      <c r="AI48" s="186"/>
      <c r="AJ48" s="186"/>
      <c r="AK48" s="186"/>
      <c r="AL48" s="186"/>
      <c r="AM48" s="186"/>
      <c r="AN48" s="186"/>
      <c r="AO48" s="186"/>
      <c r="AP48" s="186"/>
    </row>
    <row r="49" spans="1:42" ht="15.95" customHeight="1">
      <c r="U49" s="1" t="s">
        <v>90</v>
      </c>
      <c r="AI49" s="186"/>
      <c r="AJ49" s="186"/>
      <c r="AK49" s="186"/>
      <c r="AL49" s="186"/>
      <c r="AM49" s="186"/>
      <c r="AN49" s="186"/>
      <c r="AO49" s="186"/>
      <c r="AP49" s="186"/>
    </row>
    <row r="50" spans="1:42">
      <c r="U50" s="1" t="s">
        <v>91</v>
      </c>
      <c r="AI50" s="186"/>
      <c r="AJ50" s="186"/>
      <c r="AK50" s="186"/>
      <c r="AL50" s="186"/>
      <c r="AM50" s="186"/>
      <c r="AN50" s="186"/>
      <c r="AO50" s="186"/>
      <c r="AP50" s="186"/>
    </row>
    <row r="51" spans="1:42" ht="16.5" customHeight="1">
      <c r="A51" s="186" t="s">
        <v>475</v>
      </c>
      <c r="B51" s="355" t="s">
        <v>480</v>
      </c>
      <c r="C51" s="355"/>
      <c r="D51" s="355"/>
      <c r="E51" s="355"/>
      <c r="F51" s="355"/>
      <c r="G51" s="355"/>
      <c r="H51" s="355"/>
      <c r="I51" s="186"/>
      <c r="J51" s="186"/>
      <c r="K51" s="186"/>
      <c r="L51" s="186"/>
      <c r="M51" s="186"/>
      <c r="N51" s="186"/>
      <c r="O51" s="186"/>
      <c r="P51" s="186"/>
      <c r="Q51" s="186"/>
      <c r="R51" s="186"/>
      <c r="S51" s="186"/>
      <c r="T51" s="186"/>
      <c r="U51" s="186"/>
      <c r="V51" s="186"/>
      <c r="W51" s="186"/>
      <c r="X51" s="186"/>
      <c r="Y51" s="186"/>
      <c r="Z51" s="186"/>
    </row>
    <row r="52" spans="1:42">
      <c r="A52" s="186" t="s">
        <v>477</v>
      </c>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row>
    <row r="53" spans="1:42">
      <c r="A53" s="186" t="s">
        <v>478</v>
      </c>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row>
    <row r="54" spans="1:42">
      <c r="A54" s="186" t="s">
        <v>479</v>
      </c>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row>
    <row r="55" spans="1:42">
      <c r="A55" s="186" t="s">
        <v>481</v>
      </c>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row>
    <row r="56" spans="1:42">
      <c r="A56" s="186" t="s">
        <v>132</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row>
    <row r="57" spans="1:42">
      <c r="A57" s="186" t="s">
        <v>482</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row>
    <row r="58" spans="1:42">
      <c r="A58" s="186" t="s">
        <v>483</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row>
    <row r="59" spans="1:42" ht="19.5" customHeight="1" thickBot="1">
      <c r="A59" s="207" t="s">
        <v>516</v>
      </c>
      <c r="B59" s="207"/>
      <c r="C59" s="207"/>
      <c r="D59" s="207"/>
      <c r="E59" s="207"/>
      <c r="F59" s="207"/>
      <c r="G59" s="207"/>
      <c r="H59" s="207"/>
      <c r="I59" s="190"/>
      <c r="J59" s="190"/>
      <c r="K59" s="190"/>
      <c r="L59" s="190"/>
      <c r="M59" s="190"/>
      <c r="N59" s="190"/>
      <c r="O59" s="190"/>
      <c r="P59" s="190"/>
      <c r="Q59" s="190"/>
      <c r="R59" s="190"/>
      <c r="S59" s="190"/>
      <c r="T59" s="190"/>
      <c r="U59" s="190"/>
      <c r="V59" s="190"/>
      <c r="W59" s="190"/>
      <c r="X59" s="190"/>
      <c r="Y59" s="190"/>
      <c r="Z59" s="190"/>
    </row>
    <row r="60" spans="1:42" ht="17.25" thickTop="1">
      <c r="A60" s="237" t="s">
        <v>492</v>
      </c>
      <c r="B60" s="238"/>
      <c r="C60" s="238"/>
      <c r="D60" s="238"/>
      <c r="E60" s="238"/>
      <c r="F60" s="238"/>
      <c r="G60" s="238"/>
      <c r="H60" s="238" t="s">
        <v>493</v>
      </c>
      <c r="I60" s="238"/>
      <c r="J60" s="238"/>
      <c r="K60" s="238"/>
      <c r="L60" s="238"/>
      <c r="M60" s="238"/>
      <c r="N60" s="238"/>
      <c r="O60" s="238"/>
      <c r="P60" s="238"/>
      <c r="Q60" s="238"/>
      <c r="R60" s="238"/>
      <c r="S60" s="238"/>
      <c r="T60" s="238"/>
      <c r="U60" s="238"/>
      <c r="V60" s="238"/>
      <c r="W60" s="238"/>
      <c r="X60" s="238"/>
      <c r="Y60" s="238"/>
      <c r="Z60" s="240"/>
    </row>
    <row r="61" spans="1:42">
      <c r="A61" s="239"/>
      <c r="B61" s="212"/>
      <c r="C61" s="212"/>
      <c r="D61" s="212"/>
      <c r="E61" s="212"/>
      <c r="F61" s="212"/>
      <c r="G61" s="212"/>
      <c r="H61" s="212" t="s">
        <v>494</v>
      </c>
      <c r="I61" s="212"/>
      <c r="J61" s="212"/>
      <c r="K61" s="212"/>
      <c r="L61" s="241" t="s">
        <v>495</v>
      </c>
      <c r="M61" s="242"/>
      <c r="N61" s="242"/>
      <c r="O61" s="242"/>
      <c r="P61" s="242"/>
      <c r="Q61" s="242"/>
      <c r="R61" s="242"/>
      <c r="S61" s="242"/>
      <c r="T61" s="242"/>
      <c r="U61" s="243"/>
      <c r="V61" s="212" t="s">
        <v>496</v>
      </c>
      <c r="W61" s="212"/>
      <c r="X61" s="212"/>
      <c r="Y61" s="212"/>
      <c r="Z61" s="213"/>
    </row>
    <row r="62" spans="1:42" ht="17.25" thickBot="1">
      <c r="A62" s="234"/>
      <c r="B62" s="214"/>
      <c r="C62" s="214"/>
      <c r="D62" s="214"/>
      <c r="E62" s="214"/>
      <c r="F62" s="214"/>
      <c r="G62" s="214"/>
      <c r="H62" s="214"/>
      <c r="I62" s="214"/>
      <c r="J62" s="214"/>
      <c r="K62" s="214"/>
      <c r="L62" s="222" t="s">
        <v>497</v>
      </c>
      <c r="M62" s="222"/>
      <c r="N62" s="222"/>
      <c r="O62" s="222"/>
      <c r="P62" s="222"/>
      <c r="Q62" s="214" t="s">
        <v>498</v>
      </c>
      <c r="R62" s="214"/>
      <c r="S62" s="214"/>
      <c r="T62" s="214"/>
      <c r="U62" s="214"/>
      <c r="V62" s="214"/>
      <c r="W62" s="214"/>
      <c r="X62" s="214"/>
      <c r="Y62" s="214"/>
      <c r="Z62" s="215"/>
    </row>
    <row r="63" spans="1:42">
      <c r="A63" s="228" t="s">
        <v>499</v>
      </c>
      <c r="B63" s="229"/>
      <c r="C63" s="229"/>
      <c r="D63" s="229"/>
      <c r="E63" s="229"/>
      <c r="F63" s="229"/>
      <c r="G63" s="229"/>
      <c r="H63" s="229" t="s">
        <v>500</v>
      </c>
      <c r="I63" s="229"/>
      <c r="J63" s="229"/>
      <c r="K63" s="229"/>
      <c r="L63" s="223" t="s">
        <v>501</v>
      </c>
      <c r="M63" s="223"/>
      <c r="N63" s="223"/>
      <c r="O63" s="223"/>
      <c r="P63" s="223"/>
      <c r="Q63" s="210" t="s">
        <v>502</v>
      </c>
      <c r="R63" s="210"/>
      <c r="S63" s="210"/>
      <c r="T63" s="210"/>
      <c r="U63" s="210"/>
      <c r="V63" s="210" t="s">
        <v>502</v>
      </c>
      <c r="W63" s="210"/>
      <c r="X63" s="210"/>
      <c r="Y63" s="210"/>
      <c r="Z63" s="216"/>
    </row>
    <row r="64" spans="1:42" ht="17.25" thickBot="1">
      <c r="A64" s="230"/>
      <c r="B64" s="231"/>
      <c r="C64" s="231"/>
      <c r="D64" s="231"/>
      <c r="E64" s="231"/>
      <c r="F64" s="231"/>
      <c r="G64" s="231"/>
      <c r="H64" s="231" t="s">
        <v>503</v>
      </c>
      <c r="I64" s="231"/>
      <c r="J64" s="231"/>
      <c r="K64" s="231"/>
      <c r="L64" s="224" t="s">
        <v>504</v>
      </c>
      <c r="M64" s="224"/>
      <c r="N64" s="224"/>
      <c r="O64" s="224"/>
      <c r="P64" s="224"/>
      <c r="Q64" s="217" t="s">
        <v>505</v>
      </c>
      <c r="R64" s="217"/>
      <c r="S64" s="217"/>
      <c r="T64" s="217"/>
      <c r="U64" s="217"/>
      <c r="V64" s="217" t="s">
        <v>505</v>
      </c>
      <c r="W64" s="217"/>
      <c r="X64" s="217"/>
      <c r="Y64" s="217"/>
      <c r="Z64" s="218"/>
    </row>
    <row r="65" spans="1:26">
      <c r="A65" s="232" t="s">
        <v>506</v>
      </c>
      <c r="B65" s="233"/>
      <c r="C65" s="233"/>
      <c r="D65" s="233"/>
      <c r="E65" s="233"/>
      <c r="F65" s="233"/>
      <c r="G65" s="233"/>
      <c r="H65" s="233" t="s">
        <v>500</v>
      </c>
      <c r="I65" s="233"/>
      <c r="J65" s="233"/>
      <c r="K65" s="233"/>
      <c r="L65" s="225" t="s">
        <v>507</v>
      </c>
      <c r="M65" s="225"/>
      <c r="N65" s="225"/>
      <c r="O65" s="225"/>
      <c r="P65" s="225"/>
      <c r="Q65" s="208" t="s">
        <v>508</v>
      </c>
      <c r="R65" s="208"/>
      <c r="S65" s="208"/>
      <c r="T65" s="208"/>
      <c r="U65" s="208"/>
      <c r="V65" s="208" t="s">
        <v>508</v>
      </c>
      <c r="W65" s="208"/>
      <c r="X65" s="208"/>
      <c r="Y65" s="208"/>
      <c r="Z65" s="219"/>
    </row>
    <row r="66" spans="1:26" ht="17.25" thickBot="1">
      <c r="A66" s="234"/>
      <c r="B66" s="214"/>
      <c r="C66" s="214"/>
      <c r="D66" s="214"/>
      <c r="E66" s="214"/>
      <c r="F66" s="214"/>
      <c r="G66" s="214"/>
      <c r="H66" s="214" t="s">
        <v>503</v>
      </c>
      <c r="I66" s="214"/>
      <c r="J66" s="214"/>
      <c r="K66" s="214"/>
      <c r="L66" s="226" t="s">
        <v>509</v>
      </c>
      <c r="M66" s="226"/>
      <c r="N66" s="226"/>
      <c r="O66" s="226"/>
      <c r="P66" s="226"/>
      <c r="Q66" s="209" t="s">
        <v>510</v>
      </c>
      <c r="R66" s="209"/>
      <c r="S66" s="209"/>
      <c r="T66" s="209"/>
      <c r="U66" s="209"/>
      <c r="V66" s="209" t="s">
        <v>511</v>
      </c>
      <c r="W66" s="209"/>
      <c r="X66" s="209"/>
      <c r="Y66" s="209"/>
      <c r="Z66" s="220"/>
    </row>
    <row r="67" spans="1:26">
      <c r="A67" s="228" t="s">
        <v>512</v>
      </c>
      <c r="B67" s="229"/>
      <c r="C67" s="229"/>
      <c r="D67" s="229"/>
      <c r="E67" s="229"/>
      <c r="F67" s="229"/>
      <c r="G67" s="229"/>
      <c r="H67" s="229" t="s">
        <v>500</v>
      </c>
      <c r="I67" s="229"/>
      <c r="J67" s="229"/>
      <c r="K67" s="229"/>
      <c r="L67" s="223" t="s">
        <v>513</v>
      </c>
      <c r="M67" s="223"/>
      <c r="N67" s="223"/>
      <c r="O67" s="223"/>
      <c r="P67" s="223"/>
      <c r="Q67" s="210" t="s">
        <v>511</v>
      </c>
      <c r="R67" s="210"/>
      <c r="S67" s="210"/>
      <c r="T67" s="210"/>
      <c r="U67" s="210"/>
      <c r="V67" s="210" t="s">
        <v>511</v>
      </c>
      <c r="W67" s="210"/>
      <c r="X67" s="210"/>
      <c r="Y67" s="210"/>
      <c r="Z67" s="216"/>
    </row>
    <row r="68" spans="1:26" ht="17.25" thickBot="1">
      <c r="A68" s="235"/>
      <c r="B68" s="236"/>
      <c r="C68" s="236"/>
      <c r="D68" s="236"/>
      <c r="E68" s="236"/>
      <c r="F68" s="236"/>
      <c r="G68" s="236"/>
      <c r="H68" s="236" t="s">
        <v>503</v>
      </c>
      <c r="I68" s="236"/>
      <c r="J68" s="236"/>
      <c r="K68" s="236"/>
      <c r="L68" s="227" t="s">
        <v>514</v>
      </c>
      <c r="M68" s="227"/>
      <c r="N68" s="227"/>
      <c r="O68" s="227"/>
      <c r="P68" s="227"/>
      <c r="Q68" s="211" t="s">
        <v>515</v>
      </c>
      <c r="R68" s="211"/>
      <c r="S68" s="211"/>
      <c r="T68" s="211"/>
      <c r="U68" s="211"/>
      <c r="V68" s="211" t="s">
        <v>515</v>
      </c>
      <c r="W68" s="211"/>
      <c r="X68" s="211"/>
      <c r="Y68" s="211"/>
      <c r="Z68" s="221"/>
    </row>
    <row r="69" spans="1:26" ht="17.25" thickTop="1"/>
  </sheetData>
  <mergeCells count="147">
    <mergeCell ref="AI3:AP3"/>
    <mergeCell ref="Y40:Z40"/>
    <mergeCell ref="AB40:AD40"/>
    <mergeCell ref="I40:V40"/>
    <mergeCell ref="AB41:AD41"/>
    <mergeCell ref="I41:V41"/>
    <mergeCell ref="B40:H40"/>
    <mergeCell ref="Y41:Z41"/>
    <mergeCell ref="B51:H51"/>
    <mergeCell ref="B46:D46"/>
    <mergeCell ref="B45:J45"/>
    <mergeCell ref="B44:D44"/>
    <mergeCell ref="E46:H46"/>
    <mergeCell ref="I46:J46"/>
    <mergeCell ref="AC44:AE44"/>
    <mergeCell ref="E44:J44"/>
    <mergeCell ref="L44:Q44"/>
    <mergeCell ref="R44:T44"/>
    <mergeCell ref="U44:X44"/>
    <mergeCell ref="Y44:AB44"/>
    <mergeCell ref="B42:M42"/>
    <mergeCell ref="O33:Q33"/>
    <mergeCell ref="S33:U33"/>
    <mergeCell ref="X33:Z33"/>
    <mergeCell ref="I32:M32"/>
    <mergeCell ref="I33:M33"/>
    <mergeCell ref="O32:P32"/>
    <mergeCell ref="V32:W32"/>
    <mergeCell ref="AD32:AE32"/>
    <mergeCell ref="B43:D43"/>
    <mergeCell ref="R43:T43"/>
    <mergeCell ref="E43:H43"/>
    <mergeCell ref="U43:AE43"/>
    <mergeCell ref="I43:M43"/>
    <mergeCell ref="N43:Q43"/>
    <mergeCell ref="V19:Z19"/>
    <mergeCell ref="AB19:AE19"/>
    <mergeCell ref="J25:K25"/>
    <mergeCell ref="P25:Q25"/>
    <mergeCell ref="V25:W25"/>
    <mergeCell ref="V28:AE28"/>
    <mergeCell ref="T28:U28"/>
    <mergeCell ref="I26:AE26"/>
    <mergeCell ref="K27:AE27"/>
    <mergeCell ref="K21:AE21"/>
    <mergeCell ref="I30:J30"/>
    <mergeCell ref="J34:L34"/>
    <mergeCell ref="P34:R34"/>
    <mergeCell ref="B35:AE35"/>
    <mergeCell ref="C38:AE38"/>
    <mergeCell ref="B34:H34"/>
    <mergeCell ref="I31:M31"/>
    <mergeCell ref="T23:AC23"/>
    <mergeCell ref="I23:R23"/>
    <mergeCell ref="N24:P24"/>
    <mergeCell ref="AB34:AD34"/>
    <mergeCell ref="V34:X34"/>
    <mergeCell ref="A2:AE2"/>
    <mergeCell ref="N29:AE29"/>
    <mergeCell ref="Y6:AE6"/>
    <mergeCell ref="B3:AE3"/>
    <mergeCell ref="B4:AE4"/>
    <mergeCell ref="M11:M13"/>
    <mergeCell ref="B15:AE15"/>
    <mergeCell ref="K20:AE20"/>
    <mergeCell ref="N11:Q11"/>
    <mergeCell ref="N12:Q12"/>
    <mergeCell ref="N13:Q13"/>
    <mergeCell ref="R11:AE11"/>
    <mergeCell ref="R12:AE12"/>
    <mergeCell ref="R13:AE13"/>
    <mergeCell ref="C7:K7"/>
    <mergeCell ref="C8:K8"/>
    <mergeCell ref="C9:K9"/>
    <mergeCell ref="I17:S17"/>
    <mergeCell ref="U17:AE17"/>
    <mergeCell ref="B17:H17"/>
    <mergeCell ref="B23:H23"/>
    <mergeCell ref="B24:H24"/>
    <mergeCell ref="B22:H22"/>
    <mergeCell ref="I22:AE22"/>
    <mergeCell ref="B18:H18"/>
    <mergeCell ref="J18:N18"/>
    <mergeCell ref="J19:N19"/>
    <mergeCell ref="P19:T19"/>
    <mergeCell ref="P18:V18"/>
    <mergeCell ref="B19:H19"/>
    <mergeCell ref="B20:H21"/>
    <mergeCell ref="V30:AE30"/>
    <mergeCell ref="B26:H26"/>
    <mergeCell ref="AA24:AB24"/>
    <mergeCell ref="V24:X24"/>
    <mergeCell ref="K30:S30"/>
    <mergeCell ref="B25:H25"/>
    <mergeCell ref="K28:S28"/>
    <mergeCell ref="I28:J28"/>
    <mergeCell ref="O31:P31"/>
    <mergeCell ref="B31:H33"/>
    <mergeCell ref="AA33:AB33"/>
    <mergeCell ref="I27:J27"/>
    <mergeCell ref="R31:T31"/>
    <mergeCell ref="R32:T32"/>
    <mergeCell ref="V33:W33"/>
    <mergeCell ref="Y31:AB31"/>
    <mergeCell ref="Y32:AB32"/>
    <mergeCell ref="V31:W31"/>
    <mergeCell ref="AD31:AE31"/>
    <mergeCell ref="AC33:AE33"/>
    <mergeCell ref="R24:T24"/>
    <mergeCell ref="AB25:AC25"/>
    <mergeCell ref="B27:H30"/>
    <mergeCell ref="T30:U30"/>
    <mergeCell ref="A67:G68"/>
    <mergeCell ref="A60:G62"/>
    <mergeCell ref="H61:K62"/>
    <mergeCell ref="H63:K63"/>
    <mergeCell ref="H64:K64"/>
    <mergeCell ref="H65:K65"/>
    <mergeCell ref="H66:K66"/>
    <mergeCell ref="H67:K67"/>
    <mergeCell ref="H68:K68"/>
    <mergeCell ref="H60:Z60"/>
    <mergeCell ref="L61:U61"/>
    <mergeCell ref="A59:H59"/>
    <mergeCell ref="Q65:U65"/>
    <mergeCell ref="Q66:U66"/>
    <mergeCell ref="Q67:U67"/>
    <mergeCell ref="Q68:U68"/>
    <mergeCell ref="V61:Z62"/>
    <mergeCell ref="V63:Z63"/>
    <mergeCell ref="V64:Z64"/>
    <mergeCell ref="V65:Z65"/>
    <mergeCell ref="V66:Z66"/>
    <mergeCell ref="V67:Z67"/>
    <mergeCell ref="V68:Z68"/>
    <mergeCell ref="L62:P62"/>
    <mergeCell ref="L63:P63"/>
    <mergeCell ref="L64:P64"/>
    <mergeCell ref="L65:P65"/>
    <mergeCell ref="L66:P66"/>
    <mergeCell ref="L67:P67"/>
    <mergeCell ref="L68:P68"/>
    <mergeCell ref="Q62:U62"/>
    <mergeCell ref="Q63:U63"/>
    <mergeCell ref="Q64:U64"/>
    <mergeCell ref="A63:G64"/>
    <mergeCell ref="A65:G66"/>
  </mergeCells>
  <phoneticPr fontId="2"/>
  <dataValidations count="1">
    <dataValidation type="list" allowBlank="1" showInputMessage="1" showErrorMessage="1" sqref="AE23" xr:uid="{00000000-0002-0000-0100-000000000000}">
      <formula1>"等,"</formula1>
    </dataValidation>
  </dataValidations>
  <hyperlinks>
    <hyperlink ref="B35:AE35" r:id="rId1" display="※申込要領に記載されている確認事項を確認の上、確認欄(⬚)に✓をお願いします。" xr:uid="{00000000-0004-0000-0100-000001000000}"/>
    <hyperlink ref="AI17" r:id="rId2" xr:uid="{0E0173E3-AC75-4134-80CF-E354FBAFA6DB}"/>
  </hyperlinks>
  <pageMargins left="0.23622047244094491" right="0.23622047244094491" top="0.74803149606299213" bottom="0.74803149606299213" header="0.31496062992125984" footer="0.31496062992125984"/>
  <pageSetup paperSize="9" orientation="portrait"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データ!$A$1:$A$20</xm:f>
          </x14:formula1>
          <xm:sqref>I23:R23 T23:AC23</xm:sqref>
        </x14:dataValidation>
        <x14:dataValidation type="list" allowBlank="1" showInputMessage="1" showErrorMessage="1" xr:uid="{00000000-0002-0000-0100-000002000000}">
          <x14:formula1>
            <xm:f>データ!$F$1:$F$11</xm:f>
          </x14:formula1>
          <xm:sqref>E46</xm:sqref>
        </x14:dataValidation>
        <x14:dataValidation type="list" allowBlank="1" showInputMessage="1" showErrorMessage="1" xr:uid="{00000000-0002-0000-0100-000003000000}">
          <x14:formula1>
            <xm:f>データ!$I$1</xm:f>
          </x14:formula1>
          <xm:sqref>O25 O18:O19 AA19 N31:N33 Z24 AC31:AC32 U34 X31:X32 R33 U19 Q31:Q32 I24:I25 I34 AA34 U25 I18:I19 W18 O34 U31:U32 B36:B41 X40:X41 AA40:AA41</xm:sqref>
        </x14:dataValidation>
        <x14:dataValidation type="list" allowBlank="1" showInputMessage="1" showErrorMessage="1" xr:uid="{00000000-0002-0000-0100-000004000000}">
          <x14:formula1>
            <xm:f>データ!$G$1:$G$10</xm:f>
          </x14:formula1>
          <xm:sqref>I17:S17 U17:AE17</xm:sqref>
        </x14:dataValidation>
        <x14:dataValidation type="list" allowBlank="1" showInputMessage="1" showErrorMessage="1" xr:uid="{00000000-0002-0000-0100-000005000000}">
          <x14:formula1>
            <xm:f>データ!$Q$1:$Q$19</xm:f>
          </x14:formula1>
          <xm:sqref>I46:J46</xm:sqref>
        </x14:dataValidation>
        <x14:dataValidation type="list" allowBlank="1" showInputMessage="1" showErrorMessage="1" xr:uid="{00000000-0002-0000-0100-000006000000}">
          <x14:formula1>
            <xm:f>データ!$B$1:$B$19</xm:f>
          </x14:formula1>
          <xm:sqref>R24:T24 V24:X24 N24:P24</xm:sqref>
        </x14:dataValidation>
        <x14:dataValidation type="list" allowBlank="1" showInputMessage="1" showErrorMessage="1" xr:uid="{00000000-0002-0000-0100-000009000000}">
          <x14:formula1>
            <xm:f>データ!$B$1:$B$16</xm:f>
          </x14:formula1>
          <xm:sqref>AC44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I47"/>
  <sheetViews>
    <sheetView showGridLines="0" zoomScaleNormal="100" workbookViewId="0">
      <selection activeCell="U50" sqref="U50"/>
    </sheetView>
  </sheetViews>
  <sheetFormatPr defaultColWidth="9" defaultRowHeight="16.5"/>
  <cols>
    <col min="1" max="26" width="2.75" style="1" customWidth="1"/>
    <col min="27" max="27" width="5.625" style="1" customWidth="1"/>
    <col min="28" max="32" width="2.75" style="1" customWidth="1"/>
    <col min="33" max="34" width="9" style="1"/>
    <col min="35" max="35" width="18.625" style="1" customWidth="1"/>
    <col min="36" max="16384" width="9" style="1"/>
  </cols>
  <sheetData>
    <row r="1" spans="2:35" ht="15.95" customHeight="1">
      <c r="B1" s="287" t="s">
        <v>103</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I1" s="5" t="s">
        <v>329</v>
      </c>
    </row>
    <row r="2" spans="2:35" ht="15.9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I2" s="42"/>
    </row>
    <row r="3" spans="2:35" ht="16.5" customHeight="1">
      <c r="B3" s="396" t="s">
        <v>92</v>
      </c>
      <c r="C3" s="383" t="s">
        <v>2</v>
      </c>
      <c r="D3" s="294"/>
      <c r="E3" s="294"/>
      <c r="F3" s="295"/>
      <c r="G3" s="398" t="s">
        <v>95</v>
      </c>
      <c r="H3" s="398"/>
      <c r="I3" s="398"/>
      <c r="J3" s="398"/>
      <c r="K3" s="398"/>
      <c r="L3" s="398"/>
      <c r="M3" s="398"/>
      <c r="N3" s="398"/>
      <c r="O3" s="398"/>
      <c r="P3" s="398"/>
      <c r="Q3" s="398"/>
      <c r="R3" s="398"/>
      <c r="S3" s="398"/>
      <c r="T3" s="398"/>
      <c r="U3" s="398"/>
      <c r="V3" s="398"/>
      <c r="W3" s="398"/>
      <c r="X3" s="398"/>
      <c r="Y3" s="398"/>
      <c r="Z3" s="398"/>
      <c r="AA3" s="398"/>
      <c r="AB3" s="398"/>
      <c r="AC3" s="398"/>
      <c r="AD3" s="398"/>
      <c r="AE3" s="399"/>
      <c r="AI3" s="42"/>
    </row>
    <row r="4" spans="2:35" ht="16.5" customHeight="1">
      <c r="B4" s="397"/>
      <c r="C4" s="256" t="s">
        <v>3</v>
      </c>
      <c r="D4" s="269"/>
      <c r="E4" s="269"/>
      <c r="F4" s="296"/>
      <c r="G4" s="287"/>
      <c r="H4" s="287"/>
      <c r="I4" s="287"/>
      <c r="J4" s="287"/>
      <c r="K4" s="287"/>
      <c r="L4" s="287"/>
      <c r="M4" s="287"/>
      <c r="N4" s="287"/>
      <c r="O4" s="287"/>
      <c r="P4" s="287"/>
      <c r="Q4" s="287"/>
      <c r="R4" s="287"/>
      <c r="S4" s="287"/>
      <c r="T4" s="287"/>
      <c r="U4" s="287"/>
      <c r="V4" s="287"/>
      <c r="W4" s="287"/>
      <c r="X4" s="287"/>
      <c r="Y4" s="287"/>
      <c r="Z4" s="287"/>
      <c r="AA4" s="287"/>
      <c r="AB4" s="287"/>
      <c r="AC4" s="287"/>
      <c r="AD4" s="287"/>
      <c r="AE4" s="400"/>
      <c r="AI4" s="42"/>
    </row>
    <row r="5" spans="2:35" ht="16.5" customHeight="1">
      <c r="B5" s="397"/>
      <c r="C5" s="337" t="s">
        <v>6</v>
      </c>
      <c r="D5" s="265"/>
      <c r="E5" s="265"/>
      <c r="F5" s="373"/>
      <c r="G5" s="287"/>
      <c r="H5" s="287"/>
      <c r="I5" s="287"/>
      <c r="J5" s="287"/>
      <c r="K5" s="287"/>
      <c r="L5" s="287"/>
      <c r="M5" s="287"/>
      <c r="N5" s="287"/>
      <c r="O5" s="287"/>
      <c r="P5" s="287"/>
      <c r="Q5" s="287"/>
      <c r="R5" s="287"/>
      <c r="S5" s="287"/>
      <c r="T5" s="287"/>
      <c r="U5" s="287"/>
      <c r="V5" s="287"/>
      <c r="W5" s="287"/>
      <c r="X5" s="287"/>
      <c r="Y5" s="287"/>
      <c r="Z5" s="287"/>
      <c r="AA5" s="287"/>
      <c r="AB5" s="287"/>
      <c r="AC5" s="287"/>
      <c r="AD5" s="287"/>
      <c r="AE5" s="400"/>
      <c r="AI5" s="42"/>
    </row>
    <row r="6" spans="2:35" ht="18.75" customHeight="1">
      <c r="B6" s="391" t="s">
        <v>96</v>
      </c>
      <c r="C6" s="401" t="s">
        <v>2</v>
      </c>
      <c r="D6" s="402"/>
      <c r="E6" s="402"/>
      <c r="F6" s="403"/>
      <c r="G6" s="287"/>
      <c r="H6" s="287"/>
      <c r="I6" s="287"/>
      <c r="J6" s="287"/>
      <c r="K6" s="287"/>
      <c r="L6" s="287"/>
      <c r="M6" s="287"/>
      <c r="N6" s="287"/>
      <c r="O6" s="287"/>
      <c r="P6" s="287"/>
      <c r="Q6" s="287"/>
      <c r="R6" s="287"/>
      <c r="S6" s="287"/>
      <c r="T6" s="287"/>
      <c r="U6" s="287"/>
      <c r="V6" s="287"/>
      <c r="W6" s="287"/>
      <c r="X6" s="287"/>
      <c r="Y6" s="287"/>
      <c r="Z6" s="287"/>
      <c r="AA6" s="287"/>
      <c r="AB6" s="287"/>
      <c r="AC6" s="287"/>
      <c r="AD6" s="287"/>
      <c r="AE6" s="400"/>
      <c r="AI6" s="42"/>
    </row>
    <row r="7" spans="2:35" ht="18.75" customHeight="1">
      <c r="B7" s="391"/>
      <c r="C7" s="404" t="s">
        <v>23</v>
      </c>
      <c r="D7" s="405"/>
      <c r="E7" s="405"/>
      <c r="F7" s="406"/>
      <c r="G7" s="287"/>
      <c r="H7" s="287"/>
      <c r="I7" s="287"/>
      <c r="J7" s="287"/>
      <c r="K7" s="287"/>
      <c r="L7" s="287"/>
      <c r="M7" s="287"/>
      <c r="N7" s="287"/>
      <c r="O7" s="287"/>
      <c r="P7" s="287"/>
      <c r="Q7" s="287"/>
      <c r="R7" s="287"/>
      <c r="S7" s="287"/>
      <c r="T7" s="287"/>
      <c r="U7" s="287"/>
      <c r="V7" s="287"/>
      <c r="W7" s="287"/>
      <c r="X7" s="287"/>
      <c r="Y7" s="287"/>
      <c r="Z7" s="287"/>
      <c r="AA7" s="287"/>
      <c r="AB7" s="287"/>
      <c r="AC7" s="287"/>
      <c r="AD7" s="287"/>
      <c r="AE7" s="400"/>
      <c r="AI7" s="42"/>
    </row>
    <row r="8" spans="2:35" ht="16.5" customHeight="1">
      <c r="B8" s="391"/>
      <c r="C8" s="404" t="s">
        <v>24</v>
      </c>
      <c r="D8" s="405"/>
      <c r="E8" s="405"/>
      <c r="F8" s="406"/>
      <c r="G8" s="287"/>
      <c r="H8" s="287"/>
      <c r="I8" s="287"/>
      <c r="J8" s="287"/>
      <c r="K8" s="287"/>
      <c r="L8" s="287"/>
      <c r="M8" s="287"/>
      <c r="N8" s="287"/>
      <c r="O8" s="287"/>
      <c r="P8" s="287"/>
      <c r="Q8" s="287"/>
      <c r="R8" s="287"/>
      <c r="S8" s="287"/>
      <c r="T8" s="287"/>
      <c r="U8" s="287"/>
      <c r="V8" s="287"/>
      <c r="W8" s="287"/>
      <c r="X8" s="287"/>
      <c r="Y8" s="287"/>
      <c r="Z8" s="287"/>
      <c r="AA8" s="287"/>
      <c r="AB8" s="287"/>
      <c r="AC8" s="287"/>
      <c r="AD8" s="287"/>
      <c r="AE8" s="400"/>
      <c r="AI8" s="42"/>
    </row>
    <row r="9" spans="2:35" ht="16.5" customHeight="1">
      <c r="B9" s="391"/>
      <c r="C9" s="404" t="s">
        <v>6</v>
      </c>
      <c r="D9" s="405"/>
      <c r="E9" s="405"/>
      <c r="F9" s="406"/>
      <c r="G9" s="287"/>
      <c r="H9" s="287"/>
      <c r="I9" s="287"/>
      <c r="J9" s="287"/>
      <c r="K9" s="287"/>
      <c r="L9" s="287"/>
      <c r="M9" s="287"/>
      <c r="N9" s="287"/>
      <c r="O9" s="287"/>
      <c r="P9" s="287"/>
      <c r="Q9" s="287"/>
      <c r="R9" s="287"/>
      <c r="S9" s="287"/>
      <c r="T9" s="287"/>
      <c r="U9" s="287"/>
      <c r="V9" s="287"/>
      <c r="W9" s="287"/>
      <c r="X9" s="287"/>
      <c r="Y9" s="287"/>
      <c r="Z9" s="287"/>
      <c r="AA9" s="287"/>
      <c r="AB9" s="287"/>
      <c r="AC9" s="287"/>
      <c r="AD9" s="287"/>
      <c r="AE9" s="400"/>
      <c r="AI9" s="42"/>
    </row>
    <row r="10" spans="2:35" ht="16.5" customHeight="1">
      <c r="B10" s="391"/>
      <c r="C10" s="393" t="s">
        <v>110</v>
      </c>
      <c r="D10" s="394"/>
      <c r="E10" s="394"/>
      <c r="F10" s="395"/>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400"/>
      <c r="AI10" s="42"/>
    </row>
    <row r="11" spans="2:35" ht="18.75" customHeight="1">
      <c r="B11" s="391"/>
      <c r="C11" s="393" t="s">
        <v>112</v>
      </c>
      <c r="D11" s="394"/>
      <c r="E11" s="394"/>
      <c r="F11" s="395"/>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400"/>
      <c r="AI11" s="42"/>
    </row>
    <row r="12" spans="2:35" ht="18.75" customHeight="1">
      <c r="B12" s="391"/>
      <c r="C12" s="388" t="s">
        <v>33</v>
      </c>
      <c r="D12" s="389"/>
      <c r="E12" s="389"/>
      <c r="F12" s="390"/>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400"/>
      <c r="AI12" s="42"/>
    </row>
    <row r="13" spans="2:35" ht="17.25" customHeight="1" thickBot="1">
      <c r="B13" s="392"/>
      <c r="C13" s="365" t="s">
        <v>104</v>
      </c>
      <c r="D13" s="366"/>
      <c r="E13" s="366"/>
      <c r="F13" s="366"/>
      <c r="G13" s="366"/>
      <c r="H13" s="367"/>
      <c r="I13" s="26"/>
      <c r="J13" s="26"/>
      <c r="K13" s="26"/>
      <c r="L13" s="26"/>
      <c r="M13" s="26"/>
      <c r="N13" s="26"/>
      <c r="O13" s="26"/>
      <c r="P13" s="26"/>
      <c r="Q13" s="26"/>
      <c r="R13" s="26"/>
      <c r="S13" s="26"/>
      <c r="T13" s="26"/>
      <c r="U13" s="26"/>
      <c r="V13" s="26"/>
      <c r="W13" s="26"/>
      <c r="X13" s="26"/>
      <c r="Y13" s="26"/>
      <c r="Z13" s="26"/>
      <c r="AA13" s="175">
        <f>入力!A76</f>
        <v>0</v>
      </c>
      <c r="AB13" s="26"/>
      <c r="AC13" s="368" t="s">
        <v>97</v>
      </c>
      <c r="AD13" s="368"/>
      <c r="AE13" s="369"/>
      <c r="AI13" s="42"/>
    </row>
    <row r="14" spans="2:35" ht="18.75" customHeight="1">
      <c r="B14" s="391" t="s">
        <v>98</v>
      </c>
      <c r="C14" s="383" t="s">
        <v>2</v>
      </c>
      <c r="D14" s="294"/>
      <c r="E14" s="294"/>
      <c r="F14" s="295"/>
      <c r="G14" s="16"/>
      <c r="H14" s="16"/>
      <c r="I14" s="16"/>
      <c r="J14" s="16"/>
      <c r="K14" s="16"/>
      <c r="L14" s="16"/>
      <c r="M14" s="16"/>
      <c r="N14" s="16"/>
      <c r="O14" s="16"/>
      <c r="P14" s="16"/>
      <c r="Q14" s="16"/>
      <c r="R14" s="16"/>
      <c r="S14" s="16"/>
      <c r="T14" s="16"/>
      <c r="U14" s="16"/>
      <c r="V14" s="16"/>
      <c r="W14" s="16"/>
      <c r="X14" s="16"/>
      <c r="Y14" s="16"/>
      <c r="Z14" s="16"/>
      <c r="AA14" s="16"/>
      <c r="AB14" s="16"/>
      <c r="AC14" s="16"/>
      <c r="AD14" s="16"/>
      <c r="AE14" s="18"/>
      <c r="AI14" s="42"/>
    </row>
    <row r="15" spans="2:35" ht="18.75" customHeight="1">
      <c r="B15" s="391"/>
      <c r="C15" s="256" t="s">
        <v>3</v>
      </c>
      <c r="D15" s="269"/>
      <c r="E15" s="269"/>
      <c r="F15" s="296"/>
      <c r="G15" s="3"/>
      <c r="H15" s="3"/>
      <c r="I15" s="3"/>
      <c r="J15" s="3"/>
      <c r="K15" s="3"/>
      <c r="L15" s="3"/>
      <c r="M15" s="3"/>
      <c r="N15" s="3"/>
      <c r="O15" s="3"/>
      <c r="P15" s="3"/>
      <c r="Q15" s="3"/>
      <c r="R15" s="3"/>
      <c r="S15" s="3"/>
      <c r="T15" s="3"/>
      <c r="U15" s="3"/>
      <c r="V15" s="3"/>
      <c r="W15" s="3"/>
      <c r="X15" s="3"/>
      <c r="Y15" s="3"/>
      <c r="Z15" s="3"/>
      <c r="AA15" s="3"/>
      <c r="AB15" s="3"/>
      <c r="AC15" s="3"/>
      <c r="AD15" s="3"/>
      <c r="AE15" s="4"/>
      <c r="AI15" s="42"/>
    </row>
    <row r="16" spans="2:35" ht="17.25" customHeight="1">
      <c r="B16" s="391"/>
      <c r="C16" s="337" t="s">
        <v>6</v>
      </c>
      <c r="D16" s="265"/>
      <c r="E16" s="265"/>
      <c r="F16" s="373"/>
      <c r="G16" s="3"/>
      <c r="H16" s="3"/>
      <c r="I16" s="3"/>
      <c r="J16" s="3"/>
      <c r="K16" s="3"/>
      <c r="L16" s="3"/>
      <c r="M16" s="3"/>
      <c r="N16" s="3"/>
      <c r="O16" s="3"/>
      <c r="P16" s="3"/>
      <c r="Q16" s="3"/>
      <c r="R16" s="3"/>
      <c r="S16" s="3"/>
      <c r="T16" s="3"/>
      <c r="U16" s="3"/>
      <c r="V16" s="3"/>
      <c r="W16" s="3"/>
      <c r="X16" s="3"/>
      <c r="Y16" s="3"/>
      <c r="Z16" s="3"/>
      <c r="AA16" s="3"/>
      <c r="AB16" s="3"/>
      <c r="AC16" s="3"/>
      <c r="AD16" s="3"/>
      <c r="AE16" s="4"/>
      <c r="AI16" s="42"/>
    </row>
    <row r="17" spans="2:35" ht="17.25" customHeight="1">
      <c r="B17" s="391"/>
      <c r="C17" s="374" t="s">
        <v>94</v>
      </c>
      <c r="D17" s="260" t="s">
        <v>76</v>
      </c>
      <c r="E17" s="260"/>
      <c r="F17" s="260"/>
      <c r="G17" s="260"/>
      <c r="H17" s="260"/>
      <c r="I17" s="7" t="s">
        <v>93</v>
      </c>
      <c r="J17" s="7" t="s">
        <v>28</v>
      </c>
      <c r="K17" s="7"/>
      <c r="L17" s="7" t="s">
        <v>74</v>
      </c>
      <c r="M17" s="7" t="s">
        <v>29</v>
      </c>
      <c r="N17" s="7"/>
      <c r="O17" s="7"/>
      <c r="P17" s="7" t="s">
        <v>74</v>
      </c>
      <c r="Q17" s="7" t="s">
        <v>127</v>
      </c>
      <c r="R17" s="7"/>
      <c r="S17" s="7" t="s">
        <v>74</v>
      </c>
      <c r="T17" s="7" t="s">
        <v>31</v>
      </c>
      <c r="U17" s="7"/>
      <c r="V17" s="7"/>
      <c r="W17" s="7"/>
      <c r="X17" s="7" t="s">
        <v>74</v>
      </c>
      <c r="Y17" s="7" t="s">
        <v>32</v>
      </c>
      <c r="Z17" s="7"/>
      <c r="AA17" s="7"/>
      <c r="AB17" s="7"/>
      <c r="AC17" s="7"/>
      <c r="AD17" s="7"/>
      <c r="AE17" s="9"/>
      <c r="AI17" s="42"/>
    </row>
    <row r="18" spans="2:35" ht="17.25" customHeight="1">
      <c r="B18" s="391"/>
      <c r="C18" s="375"/>
      <c r="D18" s="256" t="s">
        <v>99</v>
      </c>
      <c r="E18" s="269"/>
      <c r="F18" s="269"/>
      <c r="G18" s="269"/>
      <c r="H18" s="269"/>
      <c r="I18" s="3" t="s">
        <v>74</v>
      </c>
      <c r="J18" s="3" t="s">
        <v>28</v>
      </c>
      <c r="K18" s="3"/>
      <c r="L18" s="3" t="s">
        <v>74</v>
      </c>
      <c r="M18" s="3" t="s">
        <v>29</v>
      </c>
      <c r="N18" s="3"/>
      <c r="O18" s="3"/>
      <c r="P18" s="3" t="s">
        <v>74</v>
      </c>
      <c r="Q18" s="3" t="s">
        <v>127</v>
      </c>
      <c r="R18" s="3"/>
      <c r="S18" s="3" t="s">
        <v>74</v>
      </c>
      <c r="T18" s="3" t="s">
        <v>31</v>
      </c>
      <c r="U18" s="3"/>
      <c r="V18" s="3"/>
      <c r="W18" s="3"/>
      <c r="X18" s="3" t="s">
        <v>74</v>
      </c>
      <c r="Y18" s="3" t="s">
        <v>32</v>
      </c>
      <c r="Z18" s="3"/>
      <c r="AA18" s="3"/>
      <c r="AB18" s="3"/>
      <c r="AC18" s="3"/>
      <c r="AD18" s="3"/>
      <c r="AE18" s="4"/>
      <c r="AI18" s="42"/>
    </row>
    <row r="19" spans="2:35" ht="17.25" customHeight="1">
      <c r="B19" s="391"/>
      <c r="C19" s="376"/>
      <c r="D19" s="252" t="s">
        <v>78</v>
      </c>
      <c r="E19" s="252"/>
      <c r="F19" s="252"/>
      <c r="G19" s="252"/>
      <c r="H19" s="252"/>
      <c r="I19" s="10" t="s">
        <v>74</v>
      </c>
      <c r="J19" s="1" t="s">
        <v>85</v>
      </c>
      <c r="M19" s="10" t="s">
        <v>74</v>
      </c>
      <c r="N19" s="1" t="s">
        <v>30</v>
      </c>
      <c r="Q19" s="10" t="s">
        <v>74</v>
      </c>
      <c r="S19" s="1" t="s">
        <v>88</v>
      </c>
      <c r="V19" s="10" t="s">
        <v>74</v>
      </c>
      <c r="X19" s="1" t="s">
        <v>32</v>
      </c>
      <c r="AE19" s="32"/>
      <c r="AI19" s="42"/>
    </row>
    <row r="20" spans="2:35" ht="17.25" customHeight="1">
      <c r="B20" s="391"/>
      <c r="C20" s="241" t="s">
        <v>33</v>
      </c>
      <c r="D20" s="242"/>
      <c r="E20" s="242"/>
      <c r="F20" s="243"/>
      <c r="G20" s="27" t="s">
        <v>74</v>
      </c>
      <c r="H20" s="12" t="s">
        <v>34</v>
      </c>
      <c r="I20" s="12"/>
      <c r="J20" s="12"/>
      <c r="K20" s="12"/>
      <c r="L20" s="12"/>
      <c r="M20" s="12" t="s">
        <v>74</v>
      </c>
      <c r="N20" s="12" t="s">
        <v>35</v>
      </c>
      <c r="O20" s="12"/>
      <c r="P20" s="12"/>
      <c r="Q20" s="12"/>
      <c r="R20" s="12"/>
      <c r="S20" s="12" t="s">
        <v>74</v>
      </c>
      <c r="T20" s="12" t="s">
        <v>36</v>
      </c>
      <c r="U20" s="12"/>
      <c r="V20" s="12"/>
      <c r="W20" s="12"/>
      <c r="X20" s="12"/>
      <c r="Y20" s="12" t="s">
        <v>74</v>
      </c>
      <c r="Z20" s="12" t="s">
        <v>37</v>
      </c>
      <c r="AA20" s="12"/>
      <c r="AB20" s="12"/>
      <c r="AC20" s="12"/>
      <c r="AD20" s="12"/>
      <c r="AE20" s="13"/>
      <c r="AI20" s="42"/>
    </row>
    <row r="21" spans="2:35" ht="17.25" customHeight="1">
      <c r="B21" s="391"/>
      <c r="C21" s="377" t="s">
        <v>100</v>
      </c>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78"/>
      <c r="AI21" s="42"/>
    </row>
    <row r="22" spans="2:35" ht="17.25" customHeight="1">
      <c r="B22" s="391"/>
      <c r="C22" s="379" t="s">
        <v>111</v>
      </c>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15"/>
      <c r="AI22" s="42"/>
    </row>
    <row r="23" spans="2:35" ht="16.5" customHeight="1">
      <c r="B23" s="391"/>
      <c r="C23" s="380" t="s">
        <v>110</v>
      </c>
      <c r="D23" s="381"/>
      <c r="E23" s="381"/>
      <c r="F23" s="382"/>
      <c r="G23" s="23"/>
      <c r="H23" s="23"/>
      <c r="I23" s="23"/>
      <c r="J23" s="23"/>
      <c r="K23" s="23"/>
      <c r="L23" s="23"/>
      <c r="M23" s="23"/>
      <c r="N23" s="23"/>
      <c r="O23" s="23"/>
      <c r="P23" s="23"/>
      <c r="Q23" s="23"/>
      <c r="R23" s="23"/>
      <c r="S23" s="23"/>
      <c r="T23" s="23"/>
      <c r="U23" s="23"/>
      <c r="V23" s="23"/>
      <c r="W23" s="23"/>
      <c r="X23" s="23"/>
      <c r="Y23" s="23"/>
      <c r="Z23" s="23"/>
      <c r="AA23" s="23"/>
      <c r="AB23" s="23"/>
      <c r="AC23" s="23"/>
      <c r="AD23" s="23"/>
      <c r="AE23" s="24"/>
      <c r="AF23" s="22"/>
      <c r="AI23" s="42"/>
    </row>
    <row r="24" spans="2:35" ht="18.75" customHeight="1">
      <c r="B24" s="391"/>
      <c r="C24" s="380" t="s">
        <v>108</v>
      </c>
      <c r="D24" s="381"/>
      <c r="E24" s="381"/>
      <c r="F24" s="382"/>
      <c r="G24" s="23"/>
      <c r="H24" s="23"/>
      <c r="I24" s="23"/>
      <c r="J24" s="23"/>
      <c r="K24" s="23"/>
      <c r="L24" s="23"/>
      <c r="M24" s="23"/>
      <c r="N24" s="23"/>
      <c r="O24" s="23"/>
      <c r="P24" s="23"/>
      <c r="Q24" s="23"/>
      <c r="R24" s="23"/>
      <c r="S24" s="23"/>
      <c r="T24" s="23"/>
      <c r="U24" s="23"/>
      <c r="V24" s="23"/>
      <c r="W24" s="23"/>
      <c r="X24" s="23"/>
      <c r="Y24" s="23"/>
      <c r="Z24" s="23"/>
      <c r="AA24" s="23"/>
      <c r="AB24" s="23"/>
      <c r="AC24" s="23"/>
      <c r="AD24" s="23"/>
      <c r="AE24" s="24"/>
      <c r="AI24" s="42" t="s">
        <v>101</v>
      </c>
    </row>
    <row r="25" spans="2:35" ht="18.75" customHeight="1">
      <c r="B25" s="391"/>
      <c r="C25" s="370" t="s">
        <v>109</v>
      </c>
      <c r="D25" s="371"/>
      <c r="E25" s="371"/>
      <c r="F25" s="372"/>
      <c r="G25" s="6"/>
      <c r="H25" s="6"/>
      <c r="I25" s="6"/>
      <c r="J25" s="6"/>
      <c r="K25" s="6"/>
      <c r="L25" s="6"/>
      <c r="M25" s="6"/>
      <c r="N25" s="6"/>
      <c r="O25" s="6"/>
      <c r="P25" s="6"/>
      <c r="Q25" s="6"/>
      <c r="R25" s="6"/>
      <c r="S25" s="6"/>
      <c r="T25" s="6"/>
      <c r="U25" s="6"/>
      <c r="V25" s="6"/>
      <c r="W25" s="6"/>
      <c r="X25" s="6"/>
      <c r="Y25" s="6"/>
      <c r="Z25" s="6"/>
      <c r="AA25" s="6"/>
      <c r="AB25" s="6"/>
      <c r="AC25" s="6"/>
      <c r="AD25" s="6"/>
      <c r="AE25" s="25"/>
      <c r="AI25" s="42"/>
    </row>
    <row r="26" spans="2:35" ht="17.25" customHeight="1" thickBot="1">
      <c r="B26" s="392"/>
      <c r="C26" s="365" t="s">
        <v>104</v>
      </c>
      <c r="D26" s="366"/>
      <c r="E26" s="366"/>
      <c r="F26" s="366"/>
      <c r="G26" s="366"/>
      <c r="H26" s="367"/>
      <c r="I26" s="26"/>
      <c r="J26" s="26"/>
      <c r="K26" s="26"/>
      <c r="L26" s="26"/>
      <c r="M26" s="26"/>
      <c r="N26" s="26"/>
      <c r="O26" s="26"/>
      <c r="P26" s="26"/>
      <c r="Q26" s="26"/>
      <c r="R26" s="26"/>
      <c r="S26" s="26"/>
      <c r="T26" s="26"/>
      <c r="U26" s="26"/>
      <c r="V26" s="26"/>
      <c r="W26" s="26"/>
      <c r="X26" s="26"/>
      <c r="Y26" s="26"/>
      <c r="Z26" s="26"/>
      <c r="AA26" s="175"/>
      <c r="AB26" s="26"/>
      <c r="AC26" s="368" t="s">
        <v>97</v>
      </c>
      <c r="AD26" s="368"/>
      <c r="AE26" s="369"/>
      <c r="AI26" s="42"/>
    </row>
    <row r="27" spans="2:35" ht="16.5" customHeight="1">
      <c r="B27" s="385" t="s">
        <v>102</v>
      </c>
      <c r="C27" s="383" t="s">
        <v>2</v>
      </c>
      <c r="D27" s="294"/>
      <c r="E27" s="294"/>
      <c r="F27" s="295"/>
      <c r="G27" s="16"/>
      <c r="H27" s="16"/>
      <c r="I27" s="16"/>
      <c r="J27" s="16"/>
      <c r="K27" s="16"/>
      <c r="L27" s="16"/>
      <c r="M27" s="16"/>
      <c r="N27" s="16"/>
      <c r="O27" s="16"/>
      <c r="P27" s="16"/>
      <c r="Q27" s="16"/>
      <c r="R27" s="16"/>
      <c r="S27" s="16"/>
      <c r="T27" s="16"/>
      <c r="U27" s="16"/>
      <c r="V27" s="16"/>
      <c r="W27" s="16"/>
      <c r="X27" s="16"/>
      <c r="Y27" s="16"/>
      <c r="Z27" s="16"/>
      <c r="AA27" s="16"/>
      <c r="AB27" s="16"/>
      <c r="AC27" s="16"/>
      <c r="AD27" s="16"/>
      <c r="AE27" s="18"/>
      <c r="AI27" s="42"/>
    </row>
    <row r="28" spans="2:35" ht="16.5" customHeight="1">
      <c r="B28" s="386"/>
      <c r="C28" s="256" t="s">
        <v>3</v>
      </c>
      <c r="D28" s="269"/>
      <c r="E28" s="269"/>
      <c r="F28" s="296"/>
      <c r="G28" s="3"/>
      <c r="H28" s="3"/>
      <c r="I28" s="3"/>
      <c r="J28" s="3"/>
      <c r="K28" s="3"/>
      <c r="L28" s="3"/>
      <c r="M28" s="3"/>
      <c r="N28" s="3"/>
      <c r="O28" s="3"/>
      <c r="P28" s="3"/>
      <c r="Q28" s="3"/>
      <c r="R28" s="3"/>
      <c r="S28" s="3"/>
      <c r="T28" s="3"/>
      <c r="U28" s="3"/>
      <c r="V28" s="3"/>
      <c r="W28" s="3"/>
      <c r="X28" s="3"/>
      <c r="Y28" s="3"/>
      <c r="Z28" s="3"/>
      <c r="AA28" s="3"/>
      <c r="AB28" s="3"/>
      <c r="AC28" s="3"/>
      <c r="AD28" s="3"/>
      <c r="AE28" s="4"/>
      <c r="AI28" s="42"/>
    </row>
    <row r="29" spans="2:35" ht="16.5" customHeight="1">
      <c r="B29" s="386"/>
      <c r="C29" s="337" t="s">
        <v>6</v>
      </c>
      <c r="D29" s="265"/>
      <c r="E29" s="265"/>
      <c r="F29" s="373"/>
      <c r="G29" s="3"/>
      <c r="H29" s="3"/>
      <c r="I29" s="3"/>
      <c r="J29" s="3"/>
      <c r="K29" s="3"/>
      <c r="L29" s="3"/>
      <c r="M29" s="3"/>
      <c r="N29" s="3"/>
      <c r="O29" s="3"/>
      <c r="P29" s="3"/>
      <c r="Q29" s="3"/>
      <c r="R29" s="3"/>
      <c r="S29" s="3"/>
      <c r="T29" s="3"/>
      <c r="U29" s="3"/>
      <c r="V29" s="3"/>
      <c r="W29" s="3"/>
      <c r="X29" s="3"/>
      <c r="Y29" s="3"/>
      <c r="Z29" s="3"/>
      <c r="AA29" s="3"/>
      <c r="AB29" s="3"/>
      <c r="AC29" s="3"/>
      <c r="AD29" s="3"/>
      <c r="AE29" s="4"/>
      <c r="AI29" s="42"/>
    </row>
    <row r="30" spans="2:35" ht="16.5" customHeight="1">
      <c r="B30" s="386"/>
      <c r="C30" s="374" t="s">
        <v>94</v>
      </c>
      <c r="D30" s="260" t="s">
        <v>76</v>
      </c>
      <c r="E30" s="260"/>
      <c r="F30" s="260"/>
      <c r="G30" s="260"/>
      <c r="H30" s="260"/>
      <c r="I30" s="7" t="s">
        <v>74</v>
      </c>
      <c r="J30" s="7" t="s">
        <v>28</v>
      </c>
      <c r="K30" s="7"/>
      <c r="L30" s="7" t="s">
        <v>74</v>
      </c>
      <c r="M30" s="7" t="s">
        <v>29</v>
      </c>
      <c r="N30" s="7"/>
      <c r="O30" s="7"/>
      <c r="P30" s="7" t="s">
        <v>74</v>
      </c>
      <c r="Q30" s="7" t="s">
        <v>127</v>
      </c>
      <c r="R30" s="7"/>
      <c r="S30" s="7" t="s">
        <v>74</v>
      </c>
      <c r="T30" s="7" t="s">
        <v>31</v>
      </c>
      <c r="U30" s="7"/>
      <c r="V30" s="7"/>
      <c r="W30" s="7"/>
      <c r="X30" s="7" t="s">
        <v>74</v>
      </c>
      <c r="Y30" s="7" t="s">
        <v>32</v>
      </c>
      <c r="Z30" s="7"/>
      <c r="AA30" s="7"/>
      <c r="AB30" s="7"/>
      <c r="AC30" s="7"/>
      <c r="AD30" s="7"/>
      <c r="AE30" s="9"/>
      <c r="AI30" s="42"/>
    </row>
    <row r="31" spans="2:35" ht="16.5" customHeight="1">
      <c r="B31" s="386"/>
      <c r="C31" s="375"/>
      <c r="D31" s="256" t="s">
        <v>77</v>
      </c>
      <c r="E31" s="269"/>
      <c r="F31" s="269"/>
      <c r="G31" s="269"/>
      <c r="H31" s="269"/>
      <c r="I31" s="3" t="s">
        <v>74</v>
      </c>
      <c r="J31" s="3" t="s">
        <v>28</v>
      </c>
      <c r="K31" s="3"/>
      <c r="L31" s="3" t="s">
        <v>74</v>
      </c>
      <c r="M31" s="3" t="s">
        <v>29</v>
      </c>
      <c r="N31" s="3"/>
      <c r="O31" s="3"/>
      <c r="P31" s="3" t="s">
        <v>74</v>
      </c>
      <c r="Q31" s="3" t="s">
        <v>127</v>
      </c>
      <c r="R31" s="3"/>
      <c r="S31" s="3" t="s">
        <v>74</v>
      </c>
      <c r="T31" s="3" t="s">
        <v>31</v>
      </c>
      <c r="U31" s="3"/>
      <c r="V31" s="3"/>
      <c r="W31" s="3"/>
      <c r="X31" s="3" t="s">
        <v>74</v>
      </c>
      <c r="Y31" s="3" t="s">
        <v>32</v>
      </c>
      <c r="Z31" s="3"/>
      <c r="AA31" s="3"/>
      <c r="AB31" s="3"/>
      <c r="AC31" s="3"/>
      <c r="AD31" s="3"/>
      <c r="AE31" s="4"/>
      <c r="AI31" s="42"/>
    </row>
    <row r="32" spans="2:35" ht="16.5" customHeight="1">
      <c r="B32" s="386"/>
      <c r="C32" s="376"/>
      <c r="D32" s="252" t="s">
        <v>78</v>
      </c>
      <c r="E32" s="252"/>
      <c r="F32" s="252"/>
      <c r="G32" s="252"/>
      <c r="H32" s="252"/>
      <c r="I32" s="10" t="s">
        <v>74</v>
      </c>
      <c r="J32" s="1" t="s">
        <v>85</v>
      </c>
      <c r="M32" s="10" t="s">
        <v>74</v>
      </c>
      <c r="N32" s="1" t="s">
        <v>30</v>
      </c>
      <c r="Q32" s="10" t="s">
        <v>74</v>
      </c>
      <c r="S32" s="1" t="s">
        <v>88</v>
      </c>
      <c r="V32" s="10" t="s">
        <v>74</v>
      </c>
      <c r="X32" s="1" t="s">
        <v>32</v>
      </c>
      <c r="AE32" s="32"/>
      <c r="AI32" s="42"/>
    </row>
    <row r="33" spans="2:35" ht="16.5" customHeight="1">
      <c r="B33" s="386"/>
      <c r="C33" s="241" t="s">
        <v>33</v>
      </c>
      <c r="D33" s="242"/>
      <c r="E33" s="242"/>
      <c r="F33" s="243"/>
      <c r="G33" s="27" t="s">
        <v>74</v>
      </c>
      <c r="H33" s="12" t="s">
        <v>34</v>
      </c>
      <c r="I33" s="12"/>
      <c r="J33" s="12"/>
      <c r="K33" s="12"/>
      <c r="L33" s="12"/>
      <c r="M33" s="12" t="s">
        <v>74</v>
      </c>
      <c r="N33" s="12" t="s">
        <v>35</v>
      </c>
      <c r="O33" s="12"/>
      <c r="P33" s="12"/>
      <c r="Q33" s="12"/>
      <c r="R33" s="12"/>
      <c r="S33" s="12" t="s">
        <v>74</v>
      </c>
      <c r="T33" s="12" t="s">
        <v>36</v>
      </c>
      <c r="U33" s="12"/>
      <c r="V33" s="12"/>
      <c r="W33" s="12"/>
      <c r="X33" s="12"/>
      <c r="Y33" s="12" t="s">
        <v>74</v>
      </c>
      <c r="Z33" s="12" t="s">
        <v>37</v>
      </c>
      <c r="AA33" s="12"/>
      <c r="AB33" s="12"/>
      <c r="AC33" s="12"/>
      <c r="AD33" s="12"/>
      <c r="AE33" s="13"/>
      <c r="AI33" s="42"/>
    </row>
    <row r="34" spans="2:35">
      <c r="B34" s="386"/>
      <c r="C34" s="377" t="s">
        <v>100</v>
      </c>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78"/>
      <c r="AI34" s="42"/>
    </row>
    <row r="35" spans="2:35">
      <c r="B35" s="386"/>
      <c r="C35" s="379" t="s">
        <v>111</v>
      </c>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15"/>
      <c r="AI35" s="42"/>
    </row>
    <row r="36" spans="2:35" ht="16.5" customHeight="1">
      <c r="B36" s="386"/>
      <c r="C36" s="380" t="s">
        <v>110</v>
      </c>
      <c r="D36" s="381"/>
      <c r="E36" s="381"/>
      <c r="F36" s="382"/>
      <c r="G36" s="23"/>
      <c r="H36" s="23"/>
      <c r="I36" s="23"/>
      <c r="J36" s="23"/>
      <c r="K36" s="23"/>
      <c r="L36" s="23"/>
      <c r="M36" s="23"/>
      <c r="N36" s="23"/>
      <c r="O36" s="23"/>
      <c r="P36" s="23"/>
      <c r="Q36" s="23"/>
      <c r="R36" s="23"/>
      <c r="S36" s="23"/>
      <c r="T36" s="23"/>
      <c r="U36" s="23"/>
      <c r="V36" s="23"/>
      <c r="W36" s="23"/>
      <c r="X36" s="23"/>
      <c r="Y36" s="23"/>
      <c r="Z36" s="23"/>
      <c r="AA36" s="23"/>
      <c r="AB36" s="23"/>
      <c r="AC36" s="23"/>
      <c r="AD36" s="23"/>
      <c r="AE36" s="24"/>
      <c r="AI36" s="42"/>
    </row>
    <row r="37" spans="2:35">
      <c r="B37" s="386"/>
      <c r="C37" s="380" t="s">
        <v>108</v>
      </c>
      <c r="D37" s="381"/>
      <c r="E37" s="381"/>
      <c r="F37" s="382"/>
      <c r="G37" s="23"/>
      <c r="H37" s="23"/>
      <c r="I37" s="23"/>
      <c r="J37" s="23"/>
      <c r="K37" s="23"/>
      <c r="L37" s="23"/>
      <c r="M37" s="23"/>
      <c r="N37" s="23"/>
      <c r="O37" s="23"/>
      <c r="P37" s="23"/>
      <c r="Q37" s="23"/>
      <c r="R37" s="23"/>
      <c r="S37" s="23"/>
      <c r="T37" s="23"/>
      <c r="U37" s="23"/>
      <c r="V37" s="23"/>
      <c r="W37" s="23"/>
      <c r="X37" s="23"/>
      <c r="Y37" s="23"/>
      <c r="Z37" s="23"/>
      <c r="AA37" s="23"/>
      <c r="AB37" s="23"/>
      <c r="AC37" s="23"/>
      <c r="AD37" s="23"/>
      <c r="AE37" s="24"/>
      <c r="AI37" s="42"/>
    </row>
    <row r="38" spans="2:35">
      <c r="B38" s="386"/>
      <c r="C38" s="370" t="s">
        <v>109</v>
      </c>
      <c r="D38" s="371"/>
      <c r="E38" s="371"/>
      <c r="F38" s="372"/>
      <c r="G38" s="6"/>
      <c r="H38" s="6"/>
      <c r="I38" s="6"/>
      <c r="J38" s="6"/>
      <c r="K38" s="6"/>
      <c r="L38" s="6"/>
      <c r="M38" s="6"/>
      <c r="N38" s="6"/>
      <c r="O38" s="6"/>
      <c r="P38" s="6"/>
      <c r="Q38" s="6"/>
      <c r="R38" s="6"/>
      <c r="S38" s="6"/>
      <c r="T38" s="6"/>
      <c r="U38" s="6"/>
      <c r="V38" s="6"/>
      <c r="W38" s="6"/>
      <c r="X38" s="6"/>
      <c r="Y38" s="6"/>
      <c r="Z38" s="6"/>
      <c r="AA38" s="6"/>
      <c r="AB38" s="6"/>
      <c r="AC38" s="6"/>
      <c r="AD38" s="6"/>
      <c r="AE38" s="25"/>
      <c r="AI38" s="42"/>
    </row>
    <row r="39" spans="2:35" ht="17.25" thickBot="1">
      <c r="B39" s="387"/>
      <c r="C39" s="365" t="s">
        <v>104</v>
      </c>
      <c r="D39" s="366"/>
      <c r="E39" s="366"/>
      <c r="F39" s="366"/>
      <c r="G39" s="366"/>
      <c r="H39" s="367"/>
      <c r="I39" s="26"/>
      <c r="J39" s="26"/>
      <c r="K39" s="26"/>
      <c r="L39" s="26"/>
      <c r="M39" s="26"/>
      <c r="N39" s="26"/>
      <c r="O39" s="26"/>
      <c r="P39" s="26"/>
      <c r="Q39" s="26"/>
      <c r="R39" s="26"/>
      <c r="S39" s="26"/>
      <c r="T39" s="26"/>
      <c r="U39" s="26"/>
      <c r="V39" s="26"/>
      <c r="W39" s="26"/>
      <c r="X39" s="26"/>
      <c r="Y39" s="26"/>
      <c r="Z39" s="26"/>
      <c r="AA39" s="175"/>
      <c r="AB39" s="26"/>
      <c r="AC39" s="368" t="s">
        <v>97</v>
      </c>
      <c r="AD39" s="368"/>
      <c r="AE39" s="369"/>
      <c r="AG39" s="176">
        <f>AA13+AA26+AA39</f>
        <v>0</v>
      </c>
      <c r="AH39" s="1" t="s">
        <v>427</v>
      </c>
      <c r="AI39" s="42"/>
    </row>
    <row r="40" spans="2:35" ht="28.5" customHeight="1" thickBot="1">
      <c r="B40" s="384" t="s">
        <v>107</v>
      </c>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row>
    <row r="41" spans="2:35" ht="17.25" thickBot="1">
      <c r="B41" s="19" t="s">
        <v>106</v>
      </c>
      <c r="C41" s="20"/>
      <c r="D41" s="20"/>
      <c r="E41" s="20"/>
      <c r="F41" s="20"/>
      <c r="G41" s="20"/>
      <c r="H41" s="20"/>
      <c r="I41" s="20"/>
      <c r="J41" s="20"/>
      <c r="K41" s="20"/>
      <c r="L41" s="20"/>
      <c r="M41" s="20"/>
      <c r="N41" s="20"/>
      <c r="O41" s="20"/>
      <c r="P41" s="20"/>
      <c r="Q41" s="20"/>
      <c r="R41" s="20"/>
      <c r="S41" s="20"/>
      <c r="T41" s="21"/>
      <c r="U41" s="1" t="s">
        <v>105</v>
      </c>
    </row>
    <row r="42" spans="2:35">
      <c r="B42" s="1" t="s">
        <v>113</v>
      </c>
    </row>
    <row r="43" spans="2:35">
      <c r="B43" s="186" t="s">
        <v>517</v>
      </c>
      <c r="C43" s="355" t="s">
        <v>487</v>
      </c>
      <c r="D43" s="355"/>
      <c r="E43" s="355"/>
      <c r="F43" s="355"/>
      <c r="G43" s="186"/>
      <c r="H43" s="186"/>
      <c r="I43" s="186"/>
      <c r="J43" s="186"/>
      <c r="K43" s="186"/>
      <c r="L43" s="186"/>
      <c r="M43" s="186"/>
      <c r="N43" s="186"/>
      <c r="O43" s="186"/>
    </row>
    <row r="44" spans="2:35">
      <c r="B44" s="186" t="str">
        <f>B14</f>
        <v>申込者1</v>
      </c>
      <c r="C44" s="189"/>
      <c r="D44" s="189"/>
      <c r="E44" s="189"/>
      <c r="F44" s="189"/>
      <c r="G44" s="186"/>
      <c r="H44" s="186"/>
      <c r="I44" s="186"/>
      <c r="J44" s="186"/>
      <c r="K44" s="186"/>
      <c r="L44" s="186"/>
      <c r="M44" s="186"/>
      <c r="N44" s="186"/>
      <c r="O44" s="186"/>
    </row>
    <row r="45" spans="2:35">
      <c r="B45" s="186" t="s">
        <v>468</v>
      </c>
      <c r="C45" s="186"/>
      <c r="D45" s="186"/>
      <c r="E45" s="186"/>
      <c r="F45" s="186"/>
      <c r="G45" s="186"/>
      <c r="H45" s="186"/>
      <c r="I45" s="186"/>
      <c r="J45" s="186"/>
      <c r="K45" s="186"/>
      <c r="L45" s="186"/>
      <c r="M45" s="347" t="s">
        <v>316</v>
      </c>
      <c r="N45" s="347"/>
      <c r="O45" s="186"/>
    </row>
    <row r="46" spans="2:35">
      <c r="B46" s="186" t="str">
        <f>B27</f>
        <v>申込者2</v>
      </c>
      <c r="C46" s="186"/>
      <c r="D46" s="186"/>
      <c r="E46" s="186"/>
      <c r="F46" s="186"/>
      <c r="G46" s="186"/>
      <c r="H46" s="186"/>
      <c r="I46" s="186"/>
      <c r="J46" s="186"/>
      <c r="K46" s="186"/>
      <c r="L46" s="186"/>
      <c r="M46" s="186"/>
      <c r="N46" s="186"/>
      <c r="O46" s="186"/>
    </row>
    <row r="47" spans="2:35">
      <c r="B47" s="186" t="str">
        <f>B45</f>
        <v>【みなし輸出管理の類計該当性の有無】</v>
      </c>
      <c r="C47" s="186"/>
      <c r="D47" s="186"/>
      <c r="E47" s="186"/>
      <c r="F47" s="186"/>
      <c r="G47" s="186"/>
      <c r="H47" s="186"/>
      <c r="I47" s="186"/>
      <c r="J47" s="186"/>
      <c r="K47" s="186"/>
      <c r="L47" s="186"/>
      <c r="M47" s="347" t="s">
        <v>316</v>
      </c>
      <c r="N47" s="347"/>
      <c r="O47" s="186"/>
    </row>
  </sheetData>
  <mergeCells count="52">
    <mergeCell ref="C11:F11"/>
    <mergeCell ref="B3:B5"/>
    <mergeCell ref="C3:F3"/>
    <mergeCell ref="G3:AE12"/>
    <mergeCell ref="C4:F4"/>
    <mergeCell ref="C5:F5"/>
    <mergeCell ref="B6:B13"/>
    <mergeCell ref="C6:F6"/>
    <mergeCell ref="C7:F7"/>
    <mergeCell ref="C8:F8"/>
    <mergeCell ref="C9:F9"/>
    <mergeCell ref="C10:F10"/>
    <mergeCell ref="C27:F27"/>
    <mergeCell ref="B1:AD1"/>
    <mergeCell ref="B40:AE40"/>
    <mergeCell ref="AC26:AE26"/>
    <mergeCell ref="B27:B39"/>
    <mergeCell ref="D31:H31"/>
    <mergeCell ref="D32:H32"/>
    <mergeCell ref="D18:H18"/>
    <mergeCell ref="D19:H19"/>
    <mergeCell ref="C21:AE21"/>
    <mergeCell ref="C22:AD22"/>
    <mergeCell ref="C12:F12"/>
    <mergeCell ref="C13:H13"/>
    <mergeCell ref="AC13:AE13"/>
    <mergeCell ref="B14:B26"/>
    <mergeCell ref="C17:C19"/>
    <mergeCell ref="C14:F14"/>
    <mergeCell ref="C15:F15"/>
    <mergeCell ref="C16:F16"/>
    <mergeCell ref="C26:H26"/>
    <mergeCell ref="C23:F23"/>
    <mergeCell ref="C24:F24"/>
    <mergeCell ref="C25:F25"/>
    <mergeCell ref="C20:F20"/>
    <mergeCell ref="D17:H17"/>
    <mergeCell ref="C38:F38"/>
    <mergeCell ref="C28:F28"/>
    <mergeCell ref="C29:F29"/>
    <mergeCell ref="C30:C32"/>
    <mergeCell ref="D30:H30"/>
    <mergeCell ref="C33:F33"/>
    <mergeCell ref="C34:AE34"/>
    <mergeCell ref="C35:AD35"/>
    <mergeCell ref="C36:F36"/>
    <mergeCell ref="C37:F37"/>
    <mergeCell ref="C43:F43"/>
    <mergeCell ref="M45:N45"/>
    <mergeCell ref="M47:N47"/>
    <mergeCell ref="C39:H39"/>
    <mergeCell ref="AC39:AE39"/>
  </mergeCells>
  <phoneticPr fontId="2"/>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データ!$I$1</xm:f>
          </x14:formula1>
          <xm:sqref>I17:I19 L17:L18 P17:P18 S17:S18 X17:X18 M19:M20 Q19 V19 G20 S20 Y20 I30:I32 L30:L31 P30:P31 S30:S31 X30:X31 M32:M33 Q32 V32 G33 S33 Y33</xm:sqref>
        </x14:dataValidation>
        <x14:dataValidation type="list" allowBlank="1" showInputMessage="1" showErrorMessage="1" xr:uid="{8CD79226-D77F-486E-892F-C67202E596A8}">
          <x14:formula1>
            <xm:f>データ!$T$1:$T$3</xm:f>
          </x14:formula1>
          <xm:sqref>M45 M47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56"/>
  <sheetViews>
    <sheetView view="pageBreakPreview" topLeftCell="A5" zoomScaleNormal="100" zoomScaleSheetLayoutView="100" workbookViewId="0">
      <selection activeCell="M20" sqref="M20"/>
    </sheetView>
  </sheetViews>
  <sheetFormatPr defaultRowHeight="19.5" customHeight="1"/>
  <cols>
    <col min="1" max="1" width="12.25" style="49" customWidth="1"/>
    <col min="2" max="2" width="16.125" style="49" customWidth="1"/>
    <col min="3" max="3" width="3.75" style="49" customWidth="1"/>
    <col min="4" max="4" width="19.5" style="49" customWidth="1"/>
    <col min="5" max="5" width="6" style="49" customWidth="1"/>
    <col min="6" max="6" width="4.625" style="49" customWidth="1"/>
    <col min="7" max="7" width="9.75" style="49" customWidth="1"/>
    <col min="8" max="8" width="10.625" style="49" customWidth="1"/>
    <col min="9" max="9" width="6.5" style="49" customWidth="1"/>
    <col min="10" max="256" width="8.75" style="49"/>
    <col min="257" max="257" width="12.25" style="49" customWidth="1"/>
    <col min="258" max="259" width="10" style="49" customWidth="1"/>
    <col min="260" max="260" width="17.25" style="49" customWidth="1"/>
    <col min="261" max="262" width="5.5" style="49" customWidth="1"/>
    <col min="263" max="264" width="8.75" style="49" customWidth="1"/>
    <col min="265" max="265" width="7.875" style="49" customWidth="1"/>
    <col min="266" max="512" width="8.75" style="49"/>
    <col min="513" max="513" width="12.25" style="49" customWidth="1"/>
    <col min="514" max="515" width="10" style="49" customWidth="1"/>
    <col min="516" max="516" width="17.25" style="49" customWidth="1"/>
    <col min="517" max="518" width="5.5" style="49" customWidth="1"/>
    <col min="519" max="520" width="8.75" style="49" customWidth="1"/>
    <col min="521" max="521" width="7.875" style="49" customWidth="1"/>
    <col min="522" max="768" width="8.75" style="49"/>
    <col min="769" max="769" width="12.25" style="49" customWidth="1"/>
    <col min="770" max="771" width="10" style="49" customWidth="1"/>
    <col min="772" max="772" width="17.25" style="49" customWidth="1"/>
    <col min="773" max="774" width="5.5" style="49" customWidth="1"/>
    <col min="775" max="776" width="8.75" style="49" customWidth="1"/>
    <col min="777" max="777" width="7.875" style="49" customWidth="1"/>
    <col min="778" max="1024" width="8.75" style="49"/>
    <col min="1025" max="1025" width="12.25" style="49" customWidth="1"/>
    <col min="1026" max="1027" width="10" style="49" customWidth="1"/>
    <col min="1028" max="1028" width="17.25" style="49" customWidth="1"/>
    <col min="1029" max="1030" width="5.5" style="49" customWidth="1"/>
    <col min="1031" max="1032" width="8.75" style="49" customWidth="1"/>
    <col min="1033" max="1033" width="7.875" style="49" customWidth="1"/>
    <col min="1034" max="1280" width="8.75" style="49"/>
    <col min="1281" max="1281" width="12.25" style="49" customWidth="1"/>
    <col min="1282" max="1283" width="10" style="49" customWidth="1"/>
    <col min="1284" max="1284" width="17.25" style="49" customWidth="1"/>
    <col min="1285" max="1286" width="5.5" style="49" customWidth="1"/>
    <col min="1287" max="1288" width="8.75" style="49" customWidth="1"/>
    <col min="1289" max="1289" width="7.875" style="49" customWidth="1"/>
    <col min="1290" max="1536" width="8.75" style="49"/>
    <col min="1537" max="1537" width="12.25" style="49" customWidth="1"/>
    <col min="1538" max="1539" width="10" style="49" customWidth="1"/>
    <col min="1540" max="1540" width="17.25" style="49" customWidth="1"/>
    <col min="1541" max="1542" width="5.5" style="49" customWidth="1"/>
    <col min="1543" max="1544" width="8.75" style="49" customWidth="1"/>
    <col min="1545" max="1545" width="7.875" style="49" customWidth="1"/>
    <col min="1546" max="1792" width="8.75" style="49"/>
    <col min="1793" max="1793" width="12.25" style="49" customWidth="1"/>
    <col min="1794" max="1795" width="10" style="49" customWidth="1"/>
    <col min="1796" max="1796" width="17.25" style="49" customWidth="1"/>
    <col min="1797" max="1798" width="5.5" style="49" customWidth="1"/>
    <col min="1799" max="1800" width="8.75" style="49" customWidth="1"/>
    <col min="1801" max="1801" width="7.875" style="49" customWidth="1"/>
    <col min="1802" max="2048" width="8.75" style="49"/>
    <col min="2049" max="2049" width="12.25" style="49" customWidth="1"/>
    <col min="2050" max="2051" width="10" style="49" customWidth="1"/>
    <col min="2052" max="2052" width="17.25" style="49" customWidth="1"/>
    <col min="2053" max="2054" width="5.5" style="49" customWidth="1"/>
    <col min="2055" max="2056" width="8.75" style="49" customWidth="1"/>
    <col min="2057" max="2057" width="7.875" style="49" customWidth="1"/>
    <col min="2058" max="2304" width="8.75" style="49"/>
    <col min="2305" max="2305" width="12.25" style="49" customWidth="1"/>
    <col min="2306" max="2307" width="10" style="49" customWidth="1"/>
    <col min="2308" max="2308" width="17.25" style="49" customWidth="1"/>
    <col min="2309" max="2310" width="5.5" style="49" customWidth="1"/>
    <col min="2311" max="2312" width="8.75" style="49" customWidth="1"/>
    <col min="2313" max="2313" width="7.875" style="49" customWidth="1"/>
    <col min="2314" max="2560" width="8.75" style="49"/>
    <col min="2561" max="2561" width="12.25" style="49" customWidth="1"/>
    <col min="2562" max="2563" width="10" style="49" customWidth="1"/>
    <col min="2564" max="2564" width="17.25" style="49" customWidth="1"/>
    <col min="2565" max="2566" width="5.5" style="49" customWidth="1"/>
    <col min="2567" max="2568" width="8.75" style="49" customWidth="1"/>
    <col min="2569" max="2569" width="7.875" style="49" customWidth="1"/>
    <col min="2570" max="2816" width="8.75" style="49"/>
    <col min="2817" max="2817" width="12.25" style="49" customWidth="1"/>
    <col min="2818" max="2819" width="10" style="49" customWidth="1"/>
    <col min="2820" max="2820" width="17.25" style="49" customWidth="1"/>
    <col min="2821" max="2822" width="5.5" style="49" customWidth="1"/>
    <col min="2823" max="2824" width="8.75" style="49" customWidth="1"/>
    <col min="2825" max="2825" width="7.875" style="49" customWidth="1"/>
    <col min="2826" max="3072" width="8.75" style="49"/>
    <col min="3073" max="3073" width="12.25" style="49" customWidth="1"/>
    <col min="3074" max="3075" width="10" style="49" customWidth="1"/>
    <col min="3076" max="3076" width="17.25" style="49" customWidth="1"/>
    <col min="3077" max="3078" width="5.5" style="49" customWidth="1"/>
    <col min="3079" max="3080" width="8.75" style="49" customWidth="1"/>
    <col min="3081" max="3081" width="7.875" style="49" customWidth="1"/>
    <col min="3082" max="3328" width="8.75" style="49"/>
    <col min="3329" max="3329" width="12.25" style="49" customWidth="1"/>
    <col min="3330" max="3331" width="10" style="49" customWidth="1"/>
    <col min="3332" max="3332" width="17.25" style="49" customWidth="1"/>
    <col min="3333" max="3334" width="5.5" style="49" customWidth="1"/>
    <col min="3335" max="3336" width="8.75" style="49" customWidth="1"/>
    <col min="3337" max="3337" width="7.875" style="49" customWidth="1"/>
    <col min="3338" max="3584" width="8.75" style="49"/>
    <col min="3585" max="3585" width="12.25" style="49" customWidth="1"/>
    <col min="3586" max="3587" width="10" style="49" customWidth="1"/>
    <col min="3588" max="3588" width="17.25" style="49" customWidth="1"/>
    <col min="3589" max="3590" width="5.5" style="49" customWidth="1"/>
    <col min="3591" max="3592" width="8.75" style="49" customWidth="1"/>
    <col min="3593" max="3593" width="7.875" style="49" customWidth="1"/>
    <col min="3594" max="3840" width="8.75" style="49"/>
    <col min="3841" max="3841" width="12.25" style="49" customWidth="1"/>
    <col min="3842" max="3843" width="10" style="49" customWidth="1"/>
    <col min="3844" max="3844" width="17.25" style="49" customWidth="1"/>
    <col min="3845" max="3846" width="5.5" style="49" customWidth="1"/>
    <col min="3847" max="3848" width="8.75" style="49" customWidth="1"/>
    <col min="3849" max="3849" width="7.875" style="49" customWidth="1"/>
    <col min="3850" max="4096" width="8.75" style="49"/>
    <col min="4097" max="4097" width="12.25" style="49" customWidth="1"/>
    <col min="4098" max="4099" width="10" style="49" customWidth="1"/>
    <col min="4100" max="4100" width="17.25" style="49" customWidth="1"/>
    <col min="4101" max="4102" width="5.5" style="49" customWidth="1"/>
    <col min="4103" max="4104" width="8.75" style="49" customWidth="1"/>
    <col min="4105" max="4105" width="7.875" style="49" customWidth="1"/>
    <col min="4106" max="4352" width="8.75" style="49"/>
    <col min="4353" max="4353" width="12.25" style="49" customWidth="1"/>
    <col min="4354" max="4355" width="10" style="49" customWidth="1"/>
    <col min="4356" max="4356" width="17.25" style="49" customWidth="1"/>
    <col min="4357" max="4358" width="5.5" style="49" customWidth="1"/>
    <col min="4359" max="4360" width="8.75" style="49" customWidth="1"/>
    <col min="4361" max="4361" width="7.875" style="49" customWidth="1"/>
    <col min="4362" max="4608" width="8.75" style="49"/>
    <col min="4609" max="4609" width="12.25" style="49" customWidth="1"/>
    <col min="4610" max="4611" width="10" style="49" customWidth="1"/>
    <col min="4612" max="4612" width="17.25" style="49" customWidth="1"/>
    <col min="4613" max="4614" width="5.5" style="49" customWidth="1"/>
    <col min="4615" max="4616" width="8.75" style="49" customWidth="1"/>
    <col min="4617" max="4617" width="7.875" style="49" customWidth="1"/>
    <col min="4618" max="4864" width="8.75" style="49"/>
    <col min="4865" max="4865" width="12.25" style="49" customWidth="1"/>
    <col min="4866" max="4867" width="10" style="49" customWidth="1"/>
    <col min="4868" max="4868" width="17.25" style="49" customWidth="1"/>
    <col min="4869" max="4870" width="5.5" style="49" customWidth="1"/>
    <col min="4871" max="4872" width="8.75" style="49" customWidth="1"/>
    <col min="4873" max="4873" width="7.875" style="49" customWidth="1"/>
    <col min="4874" max="5120" width="8.75" style="49"/>
    <col min="5121" max="5121" width="12.25" style="49" customWidth="1"/>
    <col min="5122" max="5123" width="10" style="49" customWidth="1"/>
    <col min="5124" max="5124" width="17.25" style="49" customWidth="1"/>
    <col min="5125" max="5126" width="5.5" style="49" customWidth="1"/>
    <col min="5127" max="5128" width="8.75" style="49" customWidth="1"/>
    <col min="5129" max="5129" width="7.875" style="49" customWidth="1"/>
    <col min="5130" max="5376" width="8.75" style="49"/>
    <col min="5377" max="5377" width="12.25" style="49" customWidth="1"/>
    <col min="5378" max="5379" width="10" style="49" customWidth="1"/>
    <col min="5380" max="5380" width="17.25" style="49" customWidth="1"/>
    <col min="5381" max="5382" width="5.5" style="49" customWidth="1"/>
    <col min="5383" max="5384" width="8.75" style="49" customWidth="1"/>
    <col min="5385" max="5385" width="7.875" style="49" customWidth="1"/>
    <col min="5386" max="5632" width="8.75" style="49"/>
    <col min="5633" max="5633" width="12.25" style="49" customWidth="1"/>
    <col min="5634" max="5635" width="10" style="49" customWidth="1"/>
    <col min="5636" max="5636" width="17.25" style="49" customWidth="1"/>
    <col min="5637" max="5638" width="5.5" style="49" customWidth="1"/>
    <col min="5639" max="5640" width="8.75" style="49" customWidth="1"/>
    <col min="5641" max="5641" width="7.875" style="49" customWidth="1"/>
    <col min="5642" max="5888" width="8.75" style="49"/>
    <col min="5889" max="5889" width="12.25" style="49" customWidth="1"/>
    <col min="5890" max="5891" width="10" style="49" customWidth="1"/>
    <col min="5892" max="5892" width="17.25" style="49" customWidth="1"/>
    <col min="5893" max="5894" width="5.5" style="49" customWidth="1"/>
    <col min="5895" max="5896" width="8.75" style="49" customWidth="1"/>
    <col min="5897" max="5897" width="7.875" style="49" customWidth="1"/>
    <col min="5898" max="6144" width="8.75" style="49"/>
    <col min="6145" max="6145" width="12.25" style="49" customWidth="1"/>
    <col min="6146" max="6147" width="10" style="49" customWidth="1"/>
    <col min="6148" max="6148" width="17.25" style="49" customWidth="1"/>
    <col min="6149" max="6150" width="5.5" style="49" customWidth="1"/>
    <col min="6151" max="6152" width="8.75" style="49" customWidth="1"/>
    <col min="6153" max="6153" width="7.875" style="49" customWidth="1"/>
    <col min="6154" max="6400" width="8.75" style="49"/>
    <col min="6401" max="6401" width="12.25" style="49" customWidth="1"/>
    <col min="6402" max="6403" width="10" style="49" customWidth="1"/>
    <col min="6404" max="6404" width="17.25" style="49" customWidth="1"/>
    <col min="6405" max="6406" width="5.5" style="49" customWidth="1"/>
    <col min="6407" max="6408" width="8.75" style="49" customWidth="1"/>
    <col min="6409" max="6409" width="7.875" style="49" customWidth="1"/>
    <col min="6410" max="6656" width="8.75" style="49"/>
    <col min="6657" max="6657" width="12.25" style="49" customWidth="1"/>
    <col min="6658" max="6659" width="10" style="49" customWidth="1"/>
    <col min="6660" max="6660" width="17.25" style="49" customWidth="1"/>
    <col min="6661" max="6662" width="5.5" style="49" customWidth="1"/>
    <col min="6663" max="6664" width="8.75" style="49" customWidth="1"/>
    <col min="6665" max="6665" width="7.875" style="49" customWidth="1"/>
    <col min="6666" max="6912" width="8.75" style="49"/>
    <col min="6913" max="6913" width="12.25" style="49" customWidth="1"/>
    <col min="6914" max="6915" width="10" style="49" customWidth="1"/>
    <col min="6916" max="6916" width="17.25" style="49" customWidth="1"/>
    <col min="6917" max="6918" width="5.5" style="49" customWidth="1"/>
    <col min="6919" max="6920" width="8.75" style="49" customWidth="1"/>
    <col min="6921" max="6921" width="7.875" style="49" customWidth="1"/>
    <col min="6922" max="7168" width="8.75" style="49"/>
    <col min="7169" max="7169" width="12.25" style="49" customWidth="1"/>
    <col min="7170" max="7171" width="10" style="49" customWidth="1"/>
    <col min="7172" max="7172" width="17.25" style="49" customWidth="1"/>
    <col min="7173" max="7174" width="5.5" style="49" customWidth="1"/>
    <col min="7175" max="7176" width="8.75" style="49" customWidth="1"/>
    <col min="7177" max="7177" width="7.875" style="49" customWidth="1"/>
    <col min="7178" max="7424" width="8.75" style="49"/>
    <col min="7425" max="7425" width="12.25" style="49" customWidth="1"/>
    <col min="7426" max="7427" width="10" style="49" customWidth="1"/>
    <col min="7428" max="7428" width="17.25" style="49" customWidth="1"/>
    <col min="7429" max="7430" width="5.5" style="49" customWidth="1"/>
    <col min="7431" max="7432" width="8.75" style="49" customWidth="1"/>
    <col min="7433" max="7433" width="7.875" style="49" customWidth="1"/>
    <col min="7434" max="7680" width="8.75" style="49"/>
    <col min="7681" max="7681" width="12.25" style="49" customWidth="1"/>
    <col min="7682" max="7683" width="10" style="49" customWidth="1"/>
    <col min="7684" max="7684" width="17.25" style="49" customWidth="1"/>
    <col min="7685" max="7686" width="5.5" style="49" customWidth="1"/>
    <col min="7687" max="7688" width="8.75" style="49" customWidth="1"/>
    <col min="7689" max="7689" width="7.875" style="49" customWidth="1"/>
    <col min="7690" max="7936" width="8.75" style="49"/>
    <col min="7937" max="7937" width="12.25" style="49" customWidth="1"/>
    <col min="7938" max="7939" width="10" style="49" customWidth="1"/>
    <col min="7940" max="7940" width="17.25" style="49" customWidth="1"/>
    <col min="7941" max="7942" width="5.5" style="49" customWidth="1"/>
    <col min="7943" max="7944" width="8.75" style="49" customWidth="1"/>
    <col min="7945" max="7945" width="7.875" style="49" customWidth="1"/>
    <col min="7946" max="8192" width="8.75" style="49"/>
    <col min="8193" max="8193" width="12.25" style="49" customWidth="1"/>
    <col min="8194" max="8195" width="10" style="49" customWidth="1"/>
    <col min="8196" max="8196" width="17.25" style="49" customWidth="1"/>
    <col min="8197" max="8198" width="5.5" style="49" customWidth="1"/>
    <col min="8199" max="8200" width="8.75" style="49" customWidth="1"/>
    <col min="8201" max="8201" width="7.875" style="49" customWidth="1"/>
    <col min="8202" max="8448" width="8.75" style="49"/>
    <col min="8449" max="8449" width="12.25" style="49" customWidth="1"/>
    <col min="8450" max="8451" width="10" style="49" customWidth="1"/>
    <col min="8452" max="8452" width="17.25" style="49" customWidth="1"/>
    <col min="8453" max="8454" width="5.5" style="49" customWidth="1"/>
    <col min="8455" max="8456" width="8.75" style="49" customWidth="1"/>
    <col min="8457" max="8457" width="7.875" style="49" customWidth="1"/>
    <col min="8458" max="8704" width="8.75" style="49"/>
    <col min="8705" max="8705" width="12.25" style="49" customWidth="1"/>
    <col min="8706" max="8707" width="10" style="49" customWidth="1"/>
    <col min="8708" max="8708" width="17.25" style="49" customWidth="1"/>
    <col min="8709" max="8710" width="5.5" style="49" customWidth="1"/>
    <col min="8711" max="8712" width="8.75" style="49" customWidth="1"/>
    <col min="8713" max="8713" width="7.875" style="49" customWidth="1"/>
    <col min="8714" max="8960" width="8.75" style="49"/>
    <col min="8961" max="8961" width="12.25" style="49" customWidth="1"/>
    <col min="8962" max="8963" width="10" style="49" customWidth="1"/>
    <col min="8964" max="8964" width="17.25" style="49" customWidth="1"/>
    <col min="8965" max="8966" width="5.5" style="49" customWidth="1"/>
    <col min="8967" max="8968" width="8.75" style="49" customWidth="1"/>
    <col min="8969" max="8969" width="7.875" style="49" customWidth="1"/>
    <col min="8970" max="9216" width="8.75" style="49"/>
    <col min="9217" max="9217" width="12.25" style="49" customWidth="1"/>
    <col min="9218" max="9219" width="10" style="49" customWidth="1"/>
    <col min="9220" max="9220" width="17.25" style="49" customWidth="1"/>
    <col min="9221" max="9222" width="5.5" style="49" customWidth="1"/>
    <col min="9223" max="9224" width="8.75" style="49" customWidth="1"/>
    <col min="9225" max="9225" width="7.875" style="49" customWidth="1"/>
    <col min="9226" max="9472" width="8.75" style="49"/>
    <col min="9473" max="9473" width="12.25" style="49" customWidth="1"/>
    <col min="9474" max="9475" width="10" style="49" customWidth="1"/>
    <col min="9476" max="9476" width="17.25" style="49" customWidth="1"/>
    <col min="9477" max="9478" width="5.5" style="49" customWidth="1"/>
    <col min="9479" max="9480" width="8.75" style="49" customWidth="1"/>
    <col min="9481" max="9481" width="7.875" style="49" customWidth="1"/>
    <col min="9482" max="9728" width="8.75" style="49"/>
    <col min="9729" max="9729" width="12.25" style="49" customWidth="1"/>
    <col min="9730" max="9731" width="10" style="49" customWidth="1"/>
    <col min="9732" max="9732" width="17.25" style="49" customWidth="1"/>
    <col min="9733" max="9734" width="5.5" style="49" customWidth="1"/>
    <col min="9735" max="9736" width="8.75" style="49" customWidth="1"/>
    <col min="9737" max="9737" width="7.875" style="49" customWidth="1"/>
    <col min="9738" max="9984" width="8.75" style="49"/>
    <col min="9985" max="9985" width="12.25" style="49" customWidth="1"/>
    <col min="9986" max="9987" width="10" style="49" customWidth="1"/>
    <col min="9988" max="9988" width="17.25" style="49" customWidth="1"/>
    <col min="9989" max="9990" width="5.5" style="49" customWidth="1"/>
    <col min="9991" max="9992" width="8.75" style="49" customWidth="1"/>
    <col min="9993" max="9993" width="7.875" style="49" customWidth="1"/>
    <col min="9994" max="10240" width="8.75" style="49"/>
    <col min="10241" max="10241" width="12.25" style="49" customWidth="1"/>
    <col min="10242" max="10243" width="10" style="49" customWidth="1"/>
    <col min="10244" max="10244" width="17.25" style="49" customWidth="1"/>
    <col min="10245" max="10246" width="5.5" style="49" customWidth="1"/>
    <col min="10247" max="10248" width="8.75" style="49" customWidth="1"/>
    <col min="10249" max="10249" width="7.875" style="49" customWidth="1"/>
    <col min="10250" max="10496" width="8.75" style="49"/>
    <col min="10497" max="10497" width="12.25" style="49" customWidth="1"/>
    <col min="10498" max="10499" width="10" style="49" customWidth="1"/>
    <col min="10500" max="10500" width="17.25" style="49" customWidth="1"/>
    <col min="10501" max="10502" width="5.5" style="49" customWidth="1"/>
    <col min="10503" max="10504" width="8.75" style="49" customWidth="1"/>
    <col min="10505" max="10505" width="7.875" style="49" customWidth="1"/>
    <col min="10506" max="10752" width="8.75" style="49"/>
    <col min="10753" max="10753" width="12.25" style="49" customWidth="1"/>
    <col min="10754" max="10755" width="10" style="49" customWidth="1"/>
    <col min="10756" max="10756" width="17.25" style="49" customWidth="1"/>
    <col min="10757" max="10758" width="5.5" style="49" customWidth="1"/>
    <col min="10759" max="10760" width="8.75" style="49" customWidth="1"/>
    <col min="10761" max="10761" width="7.875" style="49" customWidth="1"/>
    <col min="10762" max="11008" width="8.75" style="49"/>
    <col min="11009" max="11009" width="12.25" style="49" customWidth="1"/>
    <col min="11010" max="11011" width="10" style="49" customWidth="1"/>
    <col min="11012" max="11012" width="17.25" style="49" customWidth="1"/>
    <col min="11013" max="11014" width="5.5" style="49" customWidth="1"/>
    <col min="11015" max="11016" width="8.75" style="49" customWidth="1"/>
    <col min="11017" max="11017" width="7.875" style="49" customWidth="1"/>
    <col min="11018" max="11264" width="8.75" style="49"/>
    <col min="11265" max="11265" width="12.25" style="49" customWidth="1"/>
    <col min="11266" max="11267" width="10" style="49" customWidth="1"/>
    <col min="11268" max="11268" width="17.25" style="49" customWidth="1"/>
    <col min="11269" max="11270" width="5.5" style="49" customWidth="1"/>
    <col min="11271" max="11272" width="8.75" style="49" customWidth="1"/>
    <col min="11273" max="11273" width="7.875" style="49" customWidth="1"/>
    <col min="11274" max="11520" width="8.75" style="49"/>
    <col min="11521" max="11521" width="12.25" style="49" customWidth="1"/>
    <col min="11522" max="11523" width="10" style="49" customWidth="1"/>
    <col min="11524" max="11524" width="17.25" style="49" customWidth="1"/>
    <col min="11525" max="11526" width="5.5" style="49" customWidth="1"/>
    <col min="11527" max="11528" width="8.75" style="49" customWidth="1"/>
    <col min="11529" max="11529" width="7.875" style="49" customWidth="1"/>
    <col min="11530" max="11776" width="8.75" style="49"/>
    <col min="11777" max="11777" width="12.25" style="49" customWidth="1"/>
    <col min="11778" max="11779" width="10" style="49" customWidth="1"/>
    <col min="11780" max="11780" width="17.25" style="49" customWidth="1"/>
    <col min="11781" max="11782" width="5.5" style="49" customWidth="1"/>
    <col min="11783" max="11784" width="8.75" style="49" customWidth="1"/>
    <col min="11785" max="11785" width="7.875" style="49" customWidth="1"/>
    <col min="11786" max="12032" width="8.75" style="49"/>
    <col min="12033" max="12033" width="12.25" style="49" customWidth="1"/>
    <col min="12034" max="12035" width="10" style="49" customWidth="1"/>
    <col min="12036" max="12036" width="17.25" style="49" customWidth="1"/>
    <col min="12037" max="12038" width="5.5" style="49" customWidth="1"/>
    <col min="12039" max="12040" width="8.75" style="49" customWidth="1"/>
    <col min="12041" max="12041" width="7.875" style="49" customWidth="1"/>
    <col min="12042" max="12288" width="8.75" style="49"/>
    <col min="12289" max="12289" width="12.25" style="49" customWidth="1"/>
    <col min="12290" max="12291" width="10" style="49" customWidth="1"/>
    <col min="12292" max="12292" width="17.25" style="49" customWidth="1"/>
    <col min="12293" max="12294" width="5.5" style="49" customWidth="1"/>
    <col min="12295" max="12296" width="8.75" style="49" customWidth="1"/>
    <col min="12297" max="12297" width="7.875" style="49" customWidth="1"/>
    <col min="12298" max="12544" width="8.75" style="49"/>
    <col min="12545" max="12545" width="12.25" style="49" customWidth="1"/>
    <col min="12546" max="12547" width="10" style="49" customWidth="1"/>
    <col min="12548" max="12548" width="17.25" style="49" customWidth="1"/>
    <col min="12549" max="12550" width="5.5" style="49" customWidth="1"/>
    <col min="12551" max="12552" width="8.75" style="49" customWidth="1"/>
    <col min="12553" max="12553" width="7.875" style="49" customWidth="1"/>
    <col min="12554" max="12800" width="8.75" style="49"/>
    <col min="12801" max="12801" width="12.25" style="49" customWidth="1"/>
    <col min="12802" max="12803" width="10" style="49" customWidth="1"/>
    <col min="12804" max="12804" width="17.25" style="49" customWidth="1"/>
    <col min="12805" max="12806" width="5.5" style="49" customWidth="1"/>
    <col min="12807" max="12808" width="8.75" style="49" customWidth="1"/>
    <col min="12809" max="12809" width="7.875" style="49" customWidth="1"/>
    <col min="12810" max="13056" width="8.75" style="49"/>
    <col min="13057" max="13057" width="12.25" style="49" customWidth="1"/>
    <col min="13058" max="13059" width="10" style="49" customWidth="1"/>
    <col min="13060" max="13060" width="17.25" style="49" customWidth="1"/>
    <col min="13061" max="13062" width="5.5" style="49" customWidth="1"/>
    <col min="13063" max="13064" width="8.75" style="49" customWidth="1"/>
    <col min="13065" max="13065" width="7.875" style="49" customWidth="1"/>
    <col min="13066" max="13312" width="8.75" style="49"/>
    <col min="13313" max="13313" width="12.25" style="49" customWidth="1"/>
    <col min="13314" max="13315" width="10" style="49" customWidth="1"/>
    <col min="13316" max="13316" width="17.25" style="49" customWidth="1"/>
    <col min="13317" max="13318" width="5.5" style="49" customWidth="1"/>
    <col min="13319" max="13320" width="8.75" style="49" customWidth="1"/>
    <col min="13321" max="13321" width="7.875" style="49" customWidth="1"/>
    <col min="13322" max="13568" width="8.75" style="49"/>
    <col min="13569" max="13569" width="12.25" style="49" customWidth="1"/>
    <col min="13570" max="13571" width="10" style="49" customWidth="1"/>
    <col min="13572" max="13572" width="17.25" style="49" customWidth="1"/>
    <col min="13573" max="13574" width="5.5" style="49" customWidth="1"/>
    <col min="13575" max="13576" width="8.75" style="49" customWidth="1"/>
    <col min="13577" max="13577" width="7.875" style="49" customWidth="1"/>
    <col min="13578" max="13824" width="8.75" style="49"/>
    <col min="13825" max="13825" width="12.25" style="49" customWidth="1"/>
    <col min="13826" max="13827" width="10" style="49" customWidth="1"/>
    <col min="13828" max="13828" width="17.25" style="49" customWidth="1"/>
    <col min="13829" max="13830" width="5.5" style="49" customWidth="1"/>
    <col min="13831" max="13832" width="8.75" style="49" customWidth="1"/>
    <col min="13833" max="13833" width="7.875" style="49" customWidth="1"/>
    <col min="13834" max="14080" width="8.75" style="49"/>
    <col min="14081" max="14081" width="12.25" style="49" customWidth="1"/>
    <col min="14082" max="14083" width="10" style="49" customWidth="1"/>
    <col min="14084" max="14084" width="17.25" style="49" customWidth="1"/>
    <col min="14085" max="14086" width="5.5" style="49" customWidth="1"/>
    <col min="14087" max="14088" width="8.75" style="49" customWidth="1"/>
    <col min="14089" max="14089" width="7.875" style="49" customWidth="1"/>
    <col min="14090" max="14336" width="8.75" style="49"/>
    <col min="14337" max="14337" width="12.25" style="49" customWidth="1"/>
    <col min="14338" max="14339" width="10" style="49" customWidth="1"/>
    <col min="14340" max="14340" width="17.25" style="49" customWidth="1"/>
    <col min="14341" max="14342" width="5.5" style="49" customWidth="1"/>
    <col min="14343" max="14344" width="8.75" style="49" customWidth="1"/>
    <col min="14345" max="14345" width="7.875" style="49" customWidth="1"/>
    <col min="14346" max="14592" width="8.75" style="49"/>
    <col min="14593" max="14593" width="12.25" style="49" customWidth="1"/>
    <col min="14594" max="14595" width="10" style="49" customWidth="1"/>
    <col min="14596" max="14596" width="17.25" style="49" customWidth="1"/>
    <col min="14597" max="14598" width="5.5" style="49" customWidth="1"/>
    <col min="14599" max="14600" width="8.75" style="49" customWidth="1"/>
    <col min="14601" max="14601" width="7.875" style="49" customWidth="1"/>
    <col min="14602" max="14848" width="8.75" style="49"/>
    <col min="14849" max="14849" width="12.25" style="49" customWidth="1"/>
    <col min="14850" max="14851" width="10" style="49" customWidth="1"/>
    <col min="14852" max="14852" width="17.25" style="49" customWidth="1"/>
    <col min="14853" max="14854" width="5.5" style="49" customWidth="1"/>
    <col min="14855" max="14856" width="8.75" style="49" customWidth="1"/>
    <col min="14857" max="14857" width="7.875" style="49" customWidth="1"/>
    <col min="14858" max="15104" width="8.75" style="49"/>
    <col min="15105" max="15105" width="12.25" style="49" customWidth="1"/>
    <col min="15106" max="15107" width="10" style="49" customWidth="1"/>
    <col min="15108" max="15108" width="17.25" style="49" customWidth="1"/>
    <col min="15109" max="15110" width="5.5" style="49" customWidth="1"/>
    <col min="15111" max="15112" width="8.75" style="49" customWidth="1"/>
    <col min="15113" max="15113" width="7.875" style="49" customWidth="1"/>
    <col min="15114" max="15360" width="8.75" style="49"/>
    <col min="15361" max="15361" width="12.25" style="49" customWidth="1"/>
    <col min="15362" max="15363" width="10" style="49" customWidth="1"/>
    <col min="15364" max="15364" width="17.25" style="49" customWidth="1"/>
    <col min="15365" max="15366" width="5.5" style="49" customWidth="1"/>
    <col min="15367" max="15368" width="8.75" style="49" customWidth="1"/>
    <col min="15369" max="15369" width="7.875" style="49" customWidth="1"/>
    <col min="15370" max="15616" width="8.75" style="49"/>
    <col min="15617" max="15617" width="12.25" style="49" customWidth="1"/>
    <col min="15618" max="15619" width="10" style="49" customWidth="1"/>
    <col min="15620" max="15620" width="17.25" style="49" customWidth="1"/>
    <col min="15621" max="15622" width="5.5" style="49" customWidth="1"/>
    <col min="15623" max="15624" width="8.75" style="49" customWidth="1"/>
    <col min="15625" max="15625" width="7.875" style="49" customWidth="1"/>
    <col min="15626" max="15872" width="8.75" style="49"/>
    <col min="15873" max="15873" width="12.25" style="49" customWidth="1"/>
    <col min="15874" max="15875" width="10" style="49" customWidth="1"/>
    <col min="15876" max="15876" width="17.25" style="49" customWidth="1"/>
    <col min="15877" max="15878" width="5.5" style="49" customWidth="1"/>
    <col min="15879" max="15880" width="8.75" style="49" customWidth="1"/>
    <col min="15881" max="15881" width="7.875" style="49" customWidth="1"/>
    <col min="15882" max="16128" width="8.75" style="49"/>
    <col min="16129" max="16129" width="12.25" style="49" customWidth="1"/>
    <col min="16130" max="16131" width="10" style="49" customWidth="1"/>
    <col min="16132" max="16132" width="17.25" style="49" customWidth="1"/>
    <col min="16133" max="16134" width="5.5" style="49" customWidth="1"/>
    <col min="16135" max="16136" width="8.75" style="49" customWidth="1"/>
    <col min="16137" max="16137" width="7.875" style="49" customWidth="1"/>
    <col min="16138" max="16384" width="8.75" style="49"/>
  </cols>
  <sheetData>
    <row r="1" spans="1:10" ht="19.5" customHeight="1">
      <c r="A1" s="414"/>
      <c r="B1" s="414"/>
      <c r="C1" s="414"/>
      <c r="D1" s="414"/>
      <c r="E1" s="414"/>
      <c r="F1" s="414"/>
      <c r="G1" s="414"/>
      <c r="H1" s="414"/>
    </row>
    <row r="2" spans="1:10" ht="21" customHeight="1">
      <c r="A2" s="415" t="s">
        <v>330</v>
      </c>
      <c r="B2" s="415"/>
      <c r="C2" s="415"/>
      <c r="D2" s="415"/>
      <c r="E2" s="415"/>
      <c r="F2" s="415"/>
      <c r="G2" s="415"/>
      <c r="H2" s="415"/>
    </row>
    <row r="3" spans="1:10" ht="19.5" customHeight="1">
      <c r="F3" s="50" t="s">
        <v>331</v>
      </c>
      <c r="G3" s="50"/>
      <c r="H3" s="50" t="str">
        <f>申請書兼承認書!E46&amp;" "&amp;申請書兼承認書!I46</f>
        <v>JPMXP1223JI 選択</v>
      </c>
      <c r="I3" s="50"/>
    </row>
    <row r="4" spans="1:10" ht="19.5" customHeight="1">
      <c r="F4" s="51" t="s">
        <v>332</v>
      </c>
      <c r="G4" s="51"/>
      <c r="H4" s="416" t="s">
        <v>437</v>
      </c>
      <c r="I4" s="417"/>
    </row>
    <row r="5" spans="1:10" ht="39" customHeight="1">
      <c r="A5" s="418" t="str">
        <f>" "&amp;入力!A4</f>
        <v xml:space="preserve"> </v>
      </c>
      <c r="B5" s="418"/>
      <c r="C5" s="52" t="s">
        <v>333</v>
      </c>
      <c r="E5" s="53"/>
    </row>
    <row r="6" spans="1:10" ht="19.5" customHeight="1">
      <c r="A6" s="54">
        <f>入力!A10</f>
        <v>0</v>
      </c>
      <c r="B6" s="55" t="s">
        <v>334</v>
      </c>
      <c r="C6" s="56"/>
    </row>
    <row r="7" spans="1:10" ht="19.5" customHeight="1">
      <c r="A7" s="57"/>
      <c r="B7" s="56"/>
      <c r="C7" s="56"/>
      <c r="D7" s="58" t="s">
        <v>335</v>
      </c>
    </row>
    <row r="8" spans="1:10" ht="19.5" customHeight="1">
      <c r="D8" s="58" t="s">
        <v>336</v>
      </c>
      <c r="F8" s="49" t="s">
        <v>337</v>
      </c>
    </row>
    <row r="9" spans="1:10" ht="19.5" customHeight="1">
      <c r="D9" s="58" t="s">
        <v>336</v>
      </c>
      <c r="F9" s="49" t="s">
        <v>0</v>
      </c>
    </row>
    <row r="10" spans="1:10" ht="19.5" customHeight="1">
      <c r="D10" s="59" t="s">
        <v>338</v>
      </c>
      <c r="E10" s="58"/>
      <c r="F10" s="49" t="s">
        <v>339</v>
      </c>
      <c r="G10" s="58"/>
    </row>
    <row r="11" spans="1:10" ht="19.5" customHeight="1">
      <c r="A11" s="50" t="s">
        <v>340</v>
      </c>
      <c r="B11" s="60" t="s">
        <v>341</v>
      </c>
      <c r="C11" s="50"/>
      <c r="E11" s="58"/>
      <c r="F11" s="58"/>
      <c r="G11" s="58"/>
    </row>
    <row r="12" spans="1:10" ht="19.5" customHeight="1">
      <c r="A12" s="51" t="s">
        <v>342</v>
      </c>
      <c r="B12" s="51" t="s">
        <v>343</v>
      </c>
      <c r="C12" s="51"/>
      <c r="E12" s="58"/>
      <c r="F12" s="58"/>
      <c r="G12" s="58"/>
    </row>
    <row r="14" spans="1:10" ht="19.5" customHeight="1">
      <c r="A14" s="419" t="s">
        <v>344</v>
      </c>
      <c r="B14" s="420"/>
      <c r="C14" s="421">
        <f>H19</f>
        <v>12250</v>
      </c>
      <c r="D14" s="422"/>
      <c r="E14" s="49" t="s">
        <v>345</v>
      </c>
      <c r="J14" s="49" t="s">
        <v>346</v>
      </c>
    </row>
    <row r="16" spans="1:10" ht="24.6" customHeight="1">
      <c r="A16" s="61" t="s">
        <v>347</v>
      </c>
      <c r="B16" s="423">
        <f>入力!A22</f>
        <v>0</v>
      </c>
      <c r="C16" s="424"/>
      <c r="D16" s="424"/>
      <c r="E16" s="424"/>
      <c r="F16" s="424"/>
      <c r="G16" s="424"/>
      <c r="H16" s="424"/>
      <c r="I16" s="425"/>
    </row>
    <row r="18" spans="1:9" ht="30.6" customHeight="1">
      <c r="A18" s="62" t="s">
        <v>348</v>
      </c>
      <c r="B18" s="426" t="s">
        <v>349</v>
      </c>
      <c r="C18" s="427"/>
      <c r="D18" s="63" t="s">
        <v>350</v>
      </c>
      <c r="E18" s="64" t="s">
        <v>351</v>
      </c>
      <c r="F18" s="65" t="s">
        <v>352</v>
      </c>
      <c r="G18" s="66" t="s">
        <v>353</v>
      </c>
      <c r="H18" s="66" t="s">
        <v>354</v>
      </c>
      <c r="I18" s="66" t="s">
        <v>355</v>
      </c>
    </row>
    <row r="19" spans="1:9" ht="42.75" customHeight="1">
      <c r="A19" s="62"/>
      <c r="B19" s="426" t="str">
        <f>入力!A31&amp;"  "&amp;入力!B31</f>
        <v>選択してください  選択してください</v>
      </c>
      <c r="C19" s="428"/>
      <c r="D19" s="63" t="str">
        <f>申請書兼承認書!I26</f>
        <v>yyyy/mm/dd～yyyy/mm/dd</v>
      </c>
      <c r="E19" s="64" t="s">
        <v>428</v>
      </c>
      <c r="F19" s="65">
        <v>1</v>
      </c>
      <c r="G19" s="67">
        <v>12250</v>
      </c>
      <c r="H19" s="67">
        <f>G19*F19</f>
        <v>12250</v>
      </c>
      <c r="I19" s="66"/>
    </row>
    <row r="20" spans="1:9" ht="21" customHeight="1">
      <c r="A20" s="68"/>
      <c r="B20" s="423"/>
      <c r="C20" s="425"/>
      <c r="D20" s="69"/>
      <c r="E20" s="68"/>
      <c r="F20" s="68"/>
      <c r="G20" s="68"/>
      <c r="H20" s="70"/>
      <c r="I20" s="68"/>
    </row>
    <row r="21" spans="1:9" ht="21" customHeight="1">
      <c r="A21" s="68"/>
      <c r="B21" s="71"/>
      <c r="C21" s="72"/>
      <c r="D21" s="69"/>
      <c r="E21" s="68"/>
      <c r="F21" s="68"/>
      <c r="G21" s="68"/>
      <c r="H21" s="70"/>
      <c r="I21" s="68"/>
    </row>
    <row r="22" spans="1:9" ht="21" customHeight="1">
      <c r="A22" s="68"/>
      <c r="B22" s="423"/>
      <c r="C22" s="425"/>
      <c r="D22" s="69"/>
      <c r="E22" s="68"/>
      <c r="F22" s="68"/>
      <c r="G22" s="68"/>
      <c r="H22" s="70"/>
      <c r="I22" s="68"/>
    </row>
    <row r="23" spans="1:9" ht="19.5" customHeight="1">
      <c r="C23" s="73"/>
      <c r="D23" s="74"/>
    </row>
    <row r="24" spans="1:9" ht="19.5" customHeight="1">
      <c r="A24" s="75" t="s">
        <v>355</v>
      </c>
      <c r="B24" s="73"/>
      <c r="C24" s="73"/>
      <c r="D24" s="73"/>
      <c r="E24" s="73"/>
      <c r="F24" s="73"/>
      <c r="G24" s="73"/>
      <c r="H24" s="73"/>
      <c r="I24" s="76"/>
    </row>
    <row r="25" spans="1:9" ht="19.5" customHeight="1">
      <c r="A25" s="407"/>
      <c r="B25" s="408"/>
      <c r="C25" s="408"/>
      <c r="D25" s="408"/>
      <c r="E25" s="408"/>
      <c r="F25" s="408"/>
      <c r="G25" s="408"/>
      <c r="H25" s="408"/>
      <c r="I25" s="409"/>
    </row>
    <row r="26" spans="1:9" ht="19.5" customHeight="1">
      <c r="A26" s="410"/>
      <c r="B26" s="408"/>
      <c r="C26" s="408"/>
      <c r="D26" s="408"/>
      <c r="E26" s="408"/>
      <c r="F26" s="408"/>
      <c r="G26" s="408"/>
      <c r="H26" s="408"/>
      <c r="I26" s="409"/>
    </row>
    <row r="27" spans="1:9" ht="19.5" customHeight="1">
      <c r="A27" s="411"/>
      <c r="B27" s="412"/>
      <c r="C27" s="412"/>
      <c r="D27" s="412"/>
      <c r="E27" s="412"/>
      <c r="F27" s="412"/>
      <c r="G27" s="412"/>
      <c r="H27" s="412"/>
      <c r="I27" s="413"/>
    </row>
    <row r="28" spans="1:9" ht="17.25" customHeight="1"/>
    <row r="29" spans="1:9" ht="19.5" customHeight="1">
      <c r="E29" s="58" t="s">
        <v>356</v>
      </c>
      <c r="F29" s="49" t="s">
        <v>442</v>
      </c>
      <c r="G29" s="58"/>
    </row>
    <row r="30" spans="1:9" ht="19.5" customHeight="1">
      <c r="E30" s="58" t="s">
        <v>357</v>
      </c>
      <c r="G30" s="58"/>
      <c r="H30" s="58"/>
    </row>
    <row r="31" spans="1:9" ht="19.5" customHeight="1">
      <c r="E31" s="58" t="s">
        <v>436</v>
      </c>
      <c r="G31" s="58"/>
      <c r="H31" s="58"/>
    </row>
    <row r="33" spans="1:7" ht="19.5" customHeight="1">
      <c r="B33" s="77"/>
      <c r="D33" s="49" t="s">
        <v>361</v>
      </c>
    </row>
    <row r="34" spans="1:7" ht="19.5" customHeight="1">
      <c r="B34" s="77"/>
      <c r="C34" s="80"/>
      <c r="D34" s="81">
        <v>12250</v>
      </c>
      <c r="G34" s="78"/>
    </row>
    <row r="35" spans="1:7" ht="19.5" customHeight="1">
      <c r="A35" s="79"/>
      <c r="B35" s="77"/>
      <c r="C35" s="80"/>
      <c r="D35" s="81">
        <v>122500</v>
      </c>
      <c r="G35" s="78"/>
    </row>
    <row r="36" spans="1:7" ht="19.5" customHeight="1">
      <c r="A36" s="49" t="s">
        <v>358</v>
      </c>
      <c r="B36" s="49" t="s">
        <v>358</v>
      </c>
      <c r="C36" s="80"/>
      <c r="D36" s="81">
        <v>245000</v>
      </c>
      <c r="G36" s="78"/>
    </row>
    <row r="37" spans="1:7" ht="19.5" customHeight="1">
      <c r="A37" s="49" t="s">
        <v>360</v>
      </c>
      <c r="B37" s="77" t="s">
        <v>4</v>
      </c>
      <c r="C37" s="77"/>
      <c r="D37" s="49" t="s">
        <v>359</v>
      </c>
    </row>
    <row r="38" spans="1:7" ht="19.5" customHeight="1">
      <c r="A38" s="49" t="s">
        <v>362</v>
      </c>
      <c r="B38" s="77" t="s">
        <v>364</v>
      </c>
      <c r="C38" s="77"/>
      <c r="D38" s="82">
        <v>24500</v>
      </c>
      <c r="G38" s="80"/>
    </row>
    <row r="39" spans="1:7" ht="19.5" customHeight="1">
      <c r="A39" s="49" t="s">
        <v>363</v>
      </c>
      <c r="B39" s="77" t="s">
        <v>8</v>
      </c>
      <c r="C39" s="77"/>
      <c r="D39" s="82">
        <v>245000</v>
      </c>
      <c r="G39" s="80"/>
    </row>
    <row r="40" spans="1:7" ht="19.5" customHeight="1">
      <c r="B40" s="77" t="s">
        <v>42</v>
      </c>
      <c r="C40" s="77"/>
      <c r="D40" s="82">
        <v>490000</v>
      </c>
      <c r="G40" s="80"/>
    </row>
    <row r="41" spans="1:7" ht="19.5" customHeight="1">
      <c r="B41" s="77"/>
      <c r="C41" s="77"/>
      <c r="D41" s="49" t="s">
        <v>365</v>
      </c>
    </row>
    <row r="42" spans="1:7" ht="19.5" customHeight="1">
      <c r="B42" s="77"/>
      <c r="C42" s="77"/>
      <c r="D42" s="81">
        <v>12250</v>
      </c>
    </row>
    <row r="43" spans="1:7" ht="19.5" customHeight="1">
      <c r="B43" s="77"/>
      <c r="C43" s="77"/>
      <c r="D43" s="81">
        <v>122500</v>
      </c>
    </row>
    <row r="44" spans="1:7" ht="19.5" customHeight="1">
      <c r="B44" s="77"/>
      <c r="C44" s="77"/>
      <c r="D44" s="81">
        <v>245000</v>
      </c>
    </row>
    <row r="45" spans="1:7" ht="19.5" customHeight="1">
      <c r="D45" s="49" t="s">
        <v>366</v>
      </c>
    </row>
    <row r="46" spans="1:7" ht="19.5" customHeight="1">
      <c r="D46" s="81">
        <v>17500</v>
      </c>
    </row>
    <row r="47" spans="1:7" ht="19.5" customHeight="1">
      <c r="D47" s="81">
        <v>175000</v>
      </c>
    </row>
    <row r="48" spans="1:7" ht="19.5" customHeight="1">
      <c r="D48" s="81">
        <v>350000</v>
      </c>
    </row>
    <row r="49" spans="4:4" ht="19.5" customHeight="1">
      <c r="D49" s="49" t="s">
        <v>367</v>
      </c>
    </row>
    <row r="50" spans="4:4" ht="19.5" customHeight="1">
      <c r="D50" s="81">
        <v>24500</v>
      </c>
    </row>
    <row r="51" spans="4:4" ht="19.5" customHeight="1">
      <c r="D51" s="81">
        <v>245000</v>
      </c>
    </row>
    <row r="52" spans="4:4" ht="19.5" customHeight="1">
      <c r="D52" s="81">
        <v>490000</v>
      </c>
    </row>
    <row r="53" spans="4:4" ht="19.5" customHeight="1">
      <c r="D53" s="49" t="s">
        <v>368</v>
      </c>
    </row>
    <row r="54" spans="4:4" ht="19.5" customHeight="1">
      <c r="D54" s="81">
        <v>35000</v>
      </c>
    </row>
    <row r="55" spans="4:4" ht="19.5" customHeight="1">
      <c r="D55" s="81">
        <v>350000</v>
      </c>
    </row>
    <row r="56" spans="4:4" ht="19.5" customHeight="1">
      <c r="D56" s="81">
        <v>700000</v>
      </c>
    </row>
  </sheetData>
  <dataConsolidate/>
  <mergeCells count="12">
    <mergeCell ref="A25:I27"/>
    <mergeCell ref="A1:H1"/>
    <mergeCell ref="A2:H2"/>
    <mergeCell ref="H4:I4"/>
    <mergeCell ref="A5:B5"/>
    <mergeCell ref="A14:B14"/>
    <mergeCell ref="C14:D14"/>
    <mergeCell ref="B16:I16"/>
    <mergeCell ref="B18:C18"/>
    <mergeCell ref="B19:C19"/>
    <mergeCell ref="B20:C20"/>
    <mergeCell ref="B22:C22"/>
  </mergeCells>
  <phoneticPr fontId="2"/>
  <conditionalFormatting sqref="C14:D14">
    <cfRule type="expression" dxfId="0" priority="1" stopIfTrue="1">
      <formula>C14:D14&lt;&gt;#REF!</formula>
    </cfRule>
  </conditionalFormatting>
  <dataValidations count="6">
    <dataValidation type="list" allowBlank="1" showInputMessage="1" showErrorMessage="1" sqref="WVJ983054:WVK983062 B20:C22 WLN983054:WLO983062 WBR983054:WBS983062 VRV983054:VRW983062 VHZ983054:VIA983062 UYD983054:UYE983062 UOH983054:UOI983062 UEL983054:UEM983062 TUP983054:TUQ983062 TKT983054:TKU983062 TAX983054:TAY983062 SRB983054:SRC983062 SHF983054:SHG983062 RXJ983054:RXK983062 RNN983054:RNO983062 RDR983054:RDS983062 QTV983054:QTW983062 QJZ983054:QKA983062 QAD983054:QAE983062 PQH983054:PQI983062 PGL983054:PGM983062 OWP983054:OWQ983062 OMT983054:OMU983062 OCX983054:OCY983062 NTB983054:NTC983062 NJF983054:NJG983062 MZJ983054:MZK983062 MPN983054:MPO983062 MFR983054:MFS983062 LVV983054:LVW983062 LLZ983054:LMA983062 LCD983054:LCE983062 KSH983054:KSI983062 KIL983054:KIM983062 JYP983054:JYQ983062 JOT983054:JOU983062 JEX983054:JEY983062 IVB983054:IVC983062 ILF983054:ILG983062 IBJ983054:IBK983062 HRN983054:HRO983062 HHR983054:HHS983062 GXV983054:GXW983062 GNZ983054:GOA983062 GED983054:GEE983062 FUH983054:FUI983062 FKL983054:FKM983062 FAP983054:FAQ983062 EQT983054:EQU983062 EGX983054:EGY983062 DXB983054:DXC983062 DNF983054:DNG983062 DDJ983054:DDK983062 CTN983054:CTO983062 CJR983054:CJS983062 BZV983054:BZW983062 BPZ983054:BQA983062 BGD983054:BGE983062 AWH983054:AWI983062 AML983054:AMM983062 ACP983054:ACQ983062 ST983054:SU983062 IX983054:IY983062 B983054:C983062 WVJ917518:WVK917526 WLN917518:WLO917526 WBR917518:WBS917526 VRV917518:VRW917526 VHZ917518:VIA917526 UYD917518:UYE917526 UOH917518:UOI917526 UEL917518:UEM917526 TUP917518:TUQ917526 TKT917518:TKU917526 TAX917518:TAY917526 SRB917518:SRC917526 SHF917518:SHG917526 RXJ917518:RXK917526 RNN917518:RNO917526 RDR917518:RDS917526 QTV917518:QTW917526 QJZ917518:QKA917526 QAD917518:QAE917526 PQH917518:PQI917526 PGL917518:PGM917526 OWP917518:OWQ917526 OMT917518:OMU917526 OCX917518:OCY917526 NTB917518:NTC917526 NJF917518:NJG917526 MZJ917518:MZK917526 MPN917518:MPO917526 MFR917518:MFS917526 LVV917518:LVW917526 LLZ917518:LMA917526 LCD917518:LCE917526 KSH917518:KSI917526 KIL917518:KIM917526 JYP917518:JYQ917526 JOT917518:JOU917526 JEX917518:JEY917526 IVB917518:IVC917526 ILF917518:ILG917526 IBJ917518:IBK917526 HRN917518:HRO917526 HHR917518:HHS917526 GXV917518:GXW917526 GNZ917518:GOA917526 GED917518:GEE917526 FUH917518:FUI917526 FKL917518:FKM917526 FAP917518:FAQ917526 EQT917518:EQU917526 EGX917518:EGY917526 DXB917518:DXC917526 DNF917518:DNG917526 DDJ917518:DDK917526 CTN917518:CTO917526 CJR917518:CJS917526 BZV917518:BZW917526 BPZ917518:BQA917526 BGD917518:BGE917526 AWH917518:AWI917526 AML917518:AMM917526 ACP917518:ACQ917526 ST917518:SU917526 IX917518:IY917526 B917518:C917526 WVJ851982:WVK851990 WLN851982:WLO851990 WBR851982:WBS851990 VRV851982:VRW851990 VHZ851982:VIA851990 UYD851982:UYE851990 UOH851982:UOI851990 UEL851982:UEM851990 TUP851982:TUQ851990 TKT851982:TKU851990 TAX851982:TAY851990 SRB851982:SRC851990 SHF851982:SHG851990 RXJ851982:RXK851990 RNN851982:RNO851990 RDR851982:RDS851990 QTV851982:QTW851990 QJZ851982:QKA851990 QAD851982:QAE851990 PQH851982:PQI851990 PGL851982:PGM851990 OWP851982:OWQ851990 OMT851982:OMU851990 OCX851982:OCY851990 NTB851982:NTC851990 NJF851982:NJG851990 MZJ851982:MZK851990 MPN851982:MPO851990 MFR851982:MFS851990 LVV851982:LVW851990 LLZ851982:LMA851990 LCD851982:LCE851990 KSH851982:KSI851990 KIL851982:KIM851990 JYP851982:JYQ851990 JOT851982:JOU851990 JEX851982:JEY851990 IVB851982:IVC851990 ILF851982:ILG851990 IBJ851982:IBK851990 HRN851982:HRO851990 HHR851982:HHS851990 GXV851982:GXW851990 GNZ851982:GOA851990 GED851982:GEE851990 FUH851982:FUI851990 FKL851982:FKM851990 FAP851982:FAQ851990 EQT851982:EQU851990 EGX851982:EGY851990 DXB851982:DXC851990 DNF851982:DNG851990 DDJ851982:DDK851990 CTN851982:CTO851990 CJR851982:CJS851990 BZV851982:BZW851990 BPZ851982:BQA851990 BGD851982:BGE851990 AWH851982:AWI851990 AML851982:AMM851990 ACP851982:ACQ851990 ST851982:SU851990 IX851982:IY851990 B851982:C851990 WVJ786446:WVK786454 WLN786446:WLO786454 WBR786446:WBS786454 VRV786446:VRW786454 VHZ786446:VIA786454 UYD786446:UYE786454 UOH786446:UOI786454 UEL786446:UEM786454 TUP786446:TUQ786454 TKT786446:TKU786454 TAX786446:TAY786454 SRB786446:SRC786454 SHF786446:SHG786454 RXJ786446:RXK786454 RNN786446:RNO786454 RDR786446:RDS786454 QTV786446:QTW786454 QJZ786446:QKA786454 QAD786446:QAE786454 PQH786446:PQI786454 PGL786446:PGM786454 OWP786446:OWQ786454 OMT786446:OMU786454 OCX786446:OCY786454 NTB786446:NTC786454 NJF786446:NJG786454 MZJ786446:MZK786454 MPN786446:MPO786454 MFR786446:MFS786454 LVV786446:LVW786454 LLZ786446:LMA786454 LCD786446:LCE786454 KSH786446:KSI786454 KIL786446:KIM786454 JYP786446:JYQ786454 JOT786446:JOU786454 JEX786446:JEY786454 IVB786446:IVC786454 ILF786446:ILG786454 IBJ786446:IBK786454 HRN786446:HRO786454 HHR786446:HHS786454 GXV786446:GXW786454 GNZ786446:GOA786454 GED786446:GEE786454 FUH786446:FUI786454 FKL786446:FKM786454 FAP786446:FAQ786454 EQT786446:EQU786454 EGX786446:EGY786454 DXB786446:DXC786454 DNF786446:DNG786454 DDJ786446:DDK786454 CTN786446:CTO786454 CJR786446:CJS786454 BZV786446:BZW786454 BPZ786446:BQA786454 BGD786446:BGE786454 AWH786446:AWI786454 AML786446:AMM786454 ACP786446:ACQ786454 ST786446:SU786454 IX786446:IY786454 B786446:C786454 WVJ720910:WVK720918 WLN720910:WLO720918 WBR720910:WBS720918 VRV720910:VRW720918 VHZ720910:VIA720918 UYD720910:UYE720918 UOH720910:UOI720918 UEL720910:UEM720918 TUP720910:TUQ720918 TKT720910:TKU720918 TAX720910:TAY720918 SRB720910:SRC720918 SHF720910:SHG720918 RXJ720910:RXK720918 RNN720910:RNO720918 RDR720910:RDS720918 QTV720910:QTW720918 QJZ720910:QKA720918 QAD720910:QAE720918 PQH720910:PQI720918 PGL720910:PGM720918 OWP720910:OWQ720918 OMT720910:OMU720918 OCX720910:OCY720918 NTB720910:NTC720918 NJF720910:NJG720918 MZJ720910:MZK720918 MPN720910:MPO720918 MFR720910:MFS720918 LVV720910:LVW720918 LLZ720910:LMA720918 LCD720910:LCE720918 KSH720910:KSI720918 KIL720910:KIM720918 JYP720910:JYQ720918 JOT720910:JOU720918 JEX720910:JEY720918 IVB720910:IVC720918 ILF720910:ILG720918 IBJ720910:IBK720918 HRN720910:HRO720918 HHR720910:HHS720918 GXV720910:GXW720918 GNZ720910:GOA720918 GED720910:GEE720918 FUH720910:FUI720918 FKL720910:FKM720918 FAP720910:FAQ720918 EQT720910:EQU720918 EGX720910:EGY720918 DXB720910:DXC720918 DNF720910:DNG720918 DDJ720910:DDK720918 CTN720910:CTO720918 CJR720910:CJS720918 BZV720910:BZW720918 BPZ720910:BQA720918 BGD720910:BGE720918 AWH720910:AWI720918 AML720910:AMM720918 ACP720910:ACQ720918 ST720910:SU720918 IX720910:IY720918 B720910:C720918 WVJ655374:WVK655382 WLN655374:WLO655382 WBR655374:WBS655382 VRV655374:VRW655382 VHZ655374:VIA655382 UYD655374:UYE655382 UOH655374:UOI655382 UEL655374:UEM655382 TUP655374:TUQ655382 TKT655374:TKU655382 TAX655374:TAY655382 SRB655374:SRC655382 SHF655374:SHG655382 RXJ655374:RXK655382 RNN655374:RNO655382 RDR655374:RDS655382 QTV655374:QTW655382 QJZ655374:QKA655382 QAD655374:QAE655382 PQH655374:PQI655382 PGL655374:PGM655382 OWP655374:OWQ655382 OMT655374:OMU655382 OCX655374:OCY655382 NTB655374:NTC655382 NJF655374:NJG655382 MZJ655374:MZK655382 MPN655374:MPO655382 MFR655374:MFS655382 LVV655374:LVW655382 LLZ655374:LMA655382 LCD655374:LCE655382 KSH655374:KSI655382 KIL655374:KIM655382 JYP655374:JYQ655382 JOT655374:JOU655382 JEX655374:JEY655382 IVB655374:IVC655382 ILF655374:ILG655382 IBJ655374:IBK655382 HRN655374:HRO655382 HHR655374:HHS655382 GXV655374:GXW655382 GNZ655374:GOA655382 GED655374:GEE655382 FUH655374:FUI655382 FKL655374:FKM655382 FAP655374:FAQ655382 EQT655374:EQU655382 EGX655374:EGY655382 DXB655374:DXC655382 DNF655374:DNG655382 DDJ655374:DDK655382 CTN655374:CTO655382 CJR655374:CJS655382 BZV655374:BZW655382 BPZ655374:BQA655382 BGD655374:BGE655382 AWH655374:AWI655382 AML655374:AMM655382 ACP655374:ACQ655382 ST655374:SU655382 IX655374:IY655382 B655374:C655382 WVJ589838:WVK589846 WLN589838:WLO589846 WBR589838:WBS589846 VRV589838:VRW589846 VHZ589838:VIA589846 UYD589838:UYE589846 UOH589838:UOI589846 UEL589838:UEM589846 TUP589838:TUQ589846 TKT589838:TKU589846 TAX589838:TAY589846 SRB589838:SRC589846 SHF589838:SHG589846 RXJ589838:RXK589846 RNN589838:RNO589846 RDR589838:RDS589846 QTV589838:QTW589846 QJZ589838:QKA589846 QAD589838:QAE589846 PQH589838:PQI589846 PGL589838:PGM589846 OWP589838:OWQ589846 OMT589838:OMU589846 OCX589838:OCY589846 NTB589838:NTC589846 NJF589838:NJG589846 MZJ589838:MZK589846 MPN589838:MPO589846 MFR589838:MFS589846 LVV589838:LVW589846 LLZ589838:LMA589846 LCD589838:LCE589846 KSH589838:KSI589846 KIL589838:KIM589846 JYP589838:JYQ589846 JOT589838:JOU589846 JEX589838:JEY589846 IVB589838:IVC589846 ILF589838:ILG589846 IBJ589838:IBK589846 HRN589838:HRO589846 HHR589838:HHS589846 GXV589838:GXW589846 GNZ589838:GOA589846 GED589838:GEE589846 FUH589838:FUI589846 FKL589838:FKM589846 FAP589838:FAQ589846 EQT589838:EQU589846 EGX589838:EGY589846 DXB589838:DXC589846 DNF589838:DNG589846 DDJ589838:DDK589846 CTN589838:CTO589846 CJR589838:CJS589846 BZV589838:BZW589846 BPZ589838:BQA589846 BGD589838:BGE589846 AWH589838:AWI589846 AML589838:AMM589846 ACP589838:ACQ589846 ST589838:SU589846 IX589838:IY589846 B589838:C589846 WVJ524302:WVK524310 WLN524302:WLO524310 WBR524302:WBS524310 VRV524302:VRW524310 VHZ524302:VIA524310 UYD524302:UYE524310 UOH524302:UOI524310 UEL524302:UEM524310 TUP524302:TUQ524310 TKT524302:TKU524310 TAX524302:TAY524310 SRB524302:SRC524310 SHF524302:SHG524310 RXJ524302:RXK524310 RNN524302:RNO524310 RDR524302:RDS524310 QTV524302:QTW524310 QJZ524302:QKA524310 QAD524302:QAE524310 PQH524302:PQI524310 PGL524302:PGM524310 OWP524302:OWQ524310 OMT524302:OMU524310 OCX524302:OCY524310 NTB524302:NTC524310 NJF524302:NJG524310 MZJ524302:MZK524310 MPN524302:MPO524310 MFR524302:MFS524310 LVV524302:LVW524310 LLZ524302:LMA524310 LCD524302:LCE524310 KSH524302:KSI524310 KIL524302:KIM524310 JYP524302:JYQ524310 JOT524302:JOU524310 JEX524302:JEY524310 IVB524302:IVC524310 ILF524302:ILG524310 IBJ524302:IBK524310 HRN524302:HRO524310 HHR524302:HHS524310 GXV524302:GXW524310 GNZ524302:GOA524310 GED524302:GEE524310 FUH524302:FUI524310 FKL524302:FKM524310 FAP524302:FAQ524310 EQT524302:EQU524310 EGX524302:EGY524310 DXB524302:DXC524310 DNF524302:DNG524310 DDJ524302:DDK524310 CTN524302:CTO524310 CJR524302:CJS524310 BZV524302:BZW524310 BPZ524302:BQA524310 BGD524302:BGE524310 AWH524302:AWI524310 AML524302:AMM524310 ACP524302:ACQ524310 ST524302:SU524310 IX524302:IY524310 B524302:C524310 WVJ458766:WVK458774 WLN458766:WLO458774 WBR458766:WBS458774 VRV458766:VRW458774 VHZ458766:VIA458774 UYD458766:UYE458774 UOH458766:UOI458774 UEL458766:UEM458774 TUP458766:TUQ458774 TKT458766:TKU458774 TAX458766:TAY458774 SRB458766:SRC458774 SHF458766:SHG458774 RXJ458766:RXK458774 RNN458766:RNO458774 RDR458766:RDS458774 QTV458766:QTW458774 QJZ458766:QKA458774 QAD458766:QAE458774 PQH458766:PQI458774 PGL458766:PGM458774 OWP458766:OWQ458774 OMT458766:OMU458774 OCX458766:OCY458774 NTB458766:NTC458774 NJF458766:NJG458774 MZJ458766:MZK458774 MPN458766:MPO458774 MFR458766:MFS458774 LVV458766:LVW458774 LLZ458766:LMA458774 LCD458766:LCE458774 KSH458766:KSI458774 KIL458766:KIM458774 JYP458766:JYQ458774 JOT458766:JOU458774 JEX458766:JEY458774 IVB458766:IVC458774 ILF458766:ILG458774 IBJ458766:IBK458774 HRN458766:HRO458774 HHR458766:HHS458774 GXV458766:GXW458774 GNZ458766:GOA458774 GED458766:GEE458774 FUH458766:FUI458774 FKL458766:FKM458774 FAP458766:FAQ458774 EQT458766:EQU458774 EGX458766:EGY458774 DXB458766:DXC458774 DNF458766:DNG458774 DDJ458766:DDK458774 CTN458766:CTO458774 CJR458766:CJS458774 BZV458766:BZW458774 BPZ458766:BQA458774 BGD458766:BGE458774 AWH458766:AWI458774 AML458766:AMM458774 ACP458766:ACQ458774 ST458766:SU458774 IX458766:IY458774 B458766:C458774 WVJ393230:WVK393238 WLN393230:WLO393238 WBR393230:WBS393238 VRV393230:VRW393238 VHZ393230:VIA393238 UYD393230:UYE393238 UOH393230:UOI393238 UEL393230:UEM393238 TUP393230:TUQ393238 TKT393230:TKU393238 TAX393230:TAY393238 SRB393230:SRC393238 SHF393230:SHG393238 RXJ393230:RXK393238 RNN393230:RNO393238 RDR393230:RDS393238 QTV393230:QTW393238 QJZ393230:QKA393238 QAD393230:QAE393238 PQH393230:PQI393238 PGL393230:PGM393238 OWP393230:OWQ393238 OMT393230:OMU393238 OCX393230:OCY393238 NTB393230:NTC393238 NJF393230:NJG393238 MZJ393230:MZK393238 MPN393230:MPO393238 MFR393230:MFS393238 LVV393230:LVW393238 LLZ393230:LMA393238 LCD393230:LCE393238 KSH393230:KSI393238 KIL393230:KIM393238 JYP393230:JYQ393238 JOT393230:JOU393238 JEX393230:JEY393238 IVB393230:IVC393238 ILF393230:ILG393238 IBJ393230:IBK393238 HRN393230:HRO393238 HHR393230:HHS393238 GXV393230:GXW393238 GNZ393230:GOA393238 GED393230:GEE393238 FUH393230:FUI393238 FKL393230:FKM393238 FAP393230:FAQ393238 EQT393230:EQU393238 EGX393230:EGY393238 DXB393230:DXC393238 DNF393230:DNG393238 DDJ393230:DDK393238 CTN393230:CTO393238 CJR393230:CJS393238 BZV393230:BZW393238 BPZ393230:BQA393238 BGD393230:BGE393238 AWH393230:AWI393238 AML393230:AMM393238 ACP393230:ACQ393238 ST393230:SU393238 IX393230:IY393238 B393230:C393238 WVJ327694:WVK327702 WLN327694:WLO327702 WBR327694:WBS327702 VRV327694:VRW327702 VHZ327694:VIA327702 UYD327694:UYE327702 UOH327694:UOI327702 UEL327694:UEM327702 TUP327694:TUQ327702 TKT327694:TKU327702 TAX327694:TAY327702 SRB327694:SRC327702 SHF327694:SHG327702 RXJ327694:RXK327702 RNN327694:RNO327702 RDR327694:RDS327702 QTV327694:QTW327702 QJZ327694:QKA327702 QAD327694:QAE327702 PQH327694:PQI327702 PGL327694:PGM327702 OWP327694:OWQ327702 OMT327694:OMU327702 OCX327694:OCY327702 NTB327694:NTC327702 NJF327694:NJG327702 MZJ327694:MZK327702 MPN327694:MPO327702 MFR327694:MFS327702 LVV327694:LVW327702 LLZ327694:LMA327702 LCD327694:LCE327702 KSH327694:KSI327702 KIL327694:KIM327702 JYP327694:JYQ327702 JOT327694:JOU327702 JEX327694:JEY327702 IVB327694:IVC327702 ILF327694:ILG327702 IBJ327694:IBK327702 HRN327694:HRO327702 HHR327694:HHS327702 GXV327694:GXW327702 GNZ327694:GOA327702 GED327694:GEE327702 FUH327694:FUI327702 FKL327694:FKM327702 FAP327694:FAQ327702 EQT327694:EQU327702 EGX327694:EGY327702 DXB327694:DXC327702 DNF327694:DNG327702 DDJ327694:DDK327702 CTN327694:CTO327702 CJR327694:CJS327702 BZV327694:BZW327702 BPZ327694:BQA327702 BGD327694:BGE327702 AWH327694:AWI327702 AML327694:AMM327702 ACP327694:ACQ327702 ST327694:SU327702 IX327694:IY327702 B327694:C327702 WVJ262158:WVK262166 WLN262158:WLO262166 WBR262158:WBS262166 VRV262158:VRW262166 VHZ262158:VIA262166 UYD262158:UYE262166 UOH262158:UOI262166 UEL262158:UEM262166 TUP262158:TUQ262166 TKT262158:TKU262166 TAX262158:TAY262166 SRB262158:SRC262166 SHF262158:SHG262166 RXJ262158:RXK262166 RNN262158:RNO262166 RDR262158:RDS262166 QTV262158:QTW262166 QJZ262158:QKA262166 QAD262158:QAE262166 PQH262158:PQI262166 PGL262158:PGM262166 OWP262158:OWQ262166 OMT262158:OMU262166 OCX262158:OCY262166 NTB262158:NTC262166 NJF262158:NJG262166 MZJ262158:MZK262166 MPN262158:MPO262166 MFR262158:MFS262166 LVV262158:LVW262166 LLZ262158:LMA262166 LCD262158:LCE262166 KSH262158:KSI262166 KIL262158:KIM262166 JYP262158:JYQ262166 JOT262158:JOU262166 JEX262158:JEY262166 IVB262158:IVC262166 ILF262158:ILG262166 IBJ262158:IBK262166 HRN262158:HRO262166 HHR262158:HHS262166 GXV262158:GXW262166 GNZ262158:GOA262166 GED262158:GEE262166 FUH262158:FUI262166 FKL262158:FKM262166 FAP262158:FAQ262166 EQT262158:EQU262166 EGX262158:EGY262166 DXB262158:DXC262166 DNF262158:DNG262166 DDJ262158:DDK262166 CTN262158:CTO262166 CJR262158:CJS262166 BZV262158:BZW262166 BPZ262158:BQA262166 BGD262158:BGE262166 AWH262158:AWI262166 AML262158:AMM262166 ACP262158:ACQ262166 ST262158:SU262166 IX262158:IY262166 B262158:C262166 WVJ196622:WVK196630 WLN196622:WLO196630 WBR196622:WBS196630 VRV196622:VRW196630 VHZ196622:VIA196630 UYD196622:UYE196630 UOH196622:UOI196630 UEL196622:UEM196630 TUP196622:TUQ196630 TKT196622:TKU196630 TAX196622:TAY196630 SRB196622:SRC196630 SHF196622:SHG196630 RXJ196622:RXK196630 RNN196622:RNO196630 RDR196622:RDS196630 QTV196622:QTW196630 QJZ196622:QKA196630 QAD196622:QAE196630 PQH196622:PQI196630 PGL196622:PGM196630 OWP196622:OWQ196630 OMT196622:OMU196630 OCX196622:OCY196630 NTB196622:NTC196630 NJF196622:NJG196630 MZJ196622:MZK196630 MPN196622:MPO196630 MFR196622:MFS196630 LVV196622:LVW196630 LLZ196622:LMA196630 LCD196622:LCE196630 KSH196622:KSI196630 KIL196622:KIM196630 JYP196622:JYQ196630 JOT196622:JOU196630 JEX196622:JEY196630 IVB196622:IVC196630 ILF196622:ILG196630 IBJ196622:IBK196630 HRN196622:HRO196630 HHR196622:HHS196630 GXV196622:GXW196630 GNZ196622:GOA196630 GED196622:GEE196630 FUH196622:FUI196630 FKL196622:FKM196630 FAP196622:FAQ196630 EQT196622:EQU196630 EGX196622:EGY196630 DXB196622:DXC196630 DNF196622:DNG196630 DDJ196622:DDK196630 CTN196622:CTO196630 CJR196622:CJS196630 BZV196622:BZW196630 BPZ196622:BQA196630 BGD196622:BGE196630 AWH196622:AWI196630 AML196622:AMM196630 ACP196622:ACQ196630 ST196622:SU196630 IX196622:IY196630 B196622:C196630 WVJ131086:WVK131094 WLN131086:WLO131094 WBR131086:WBS131094 VRV131086:VRW131094 VHZ131086:VIA131094 UYD131086:UYE131094 UOH131086:UOI131094 UEL131086:UEM131094 TUP131086:TUQ131094 TKT131086:TKU131094 TAX131086:TAY131094 SRB131086:SRC131094 SHF131086:SHG131094 RXJ131086:RXK131094 RNN131086:RNO131094 RDR131086:RDS131094 QTV131086:QTW131094 QJZ131086:QKA131094 QAD131086:QAE131094 PQH131086:PQI131094 PGL131086:PGM131094 OWP131086:OWQ131094 OMT131086:OMU131094 OCX131086:OCY131094 NTB131086:NTC131094 NJF131086:NJG131094 MZJ131086:MZK131094 MPN131086:MPO131094 MFR131086:MFS131094 LVV131086:LVW131094 LLZ131086:LMA131094 LCD131086:LCE131094 KSH131086:KSI131094 KIL131086:KIM131094 JYP131086:JYQ131094 JOT131086:JOU131094 JEX131086:JEY131094 IVB131086:IVC131094 ILF131086:ILG131094 IBJ131086:IBK131094 HRN131086:HRO131094 HHR131086:HHS131094 GXV131086:GXW131094 GNZ131086:GOA131094 GED131086:GEE131094 FUH131086:FUI131094 FKL131086:FKM131094 FAP131086:FAQ131094 EQT131086:EQU131094 EGX131086:EGY131094 DXB131086:DXC131094 DNF131086:DNG131094 DDJ131086:DDK131094 CTN131086:CTO131094 CJR131086:CJS131094 BZV131086:BZW131094 BPZ131086:BQA131094 BGD131086:BGE131094 AWH131086:AWI131094 AML131086:AMM131094 ACP131086:ACQ131094 ST131086:SU131094 IX131086:IY131094 B131086:C131094 WVJ65550:WVK65558 WLN65550:WLO65558 WBR65550:WBS65558 VRV65550:VRW65558 VHZ65550:VIA65558 UYD65550:UYE65558 UOH65550:UOI65558 UEL65550:UEM65558 TUP65550:TUQ65558 TKT65550:TKU65558 TAX65550:TAY65558 SRB65550:SRC65558 SHF65550:SHG65558 RXJ65550:RXK65558 RNN65550:RNO65558 RDR65550:RDS65558 QTV65550:QTW65558 QJZ65550:QKA65558 QAD65550:QAE65558 PQH65550:PQI65558 PGL65550:PGM65558 OWP65550:OWQ65558 OMT65550:OMU65558 OCX65550:OCY65558 NTB65550:NTC65558 NJF65550:NJG65558 MZJ65550:MZK65558 MPN65550:MPO65558 MFR65550:MFS65558 LVV65550:LVW65558 LLZ65550:LMA65558 LCD65550:LCE65558 KSH65550:KSI65558 KIL65550:KIM65558 JYP65550:JYQ65558 JOT65550:JOU65558 JEX65550:JEY65558 IVB65550:IVC65558 ILF65550:ILG65558 IBJ65550:IBK65558 HRN65550:HRO65558 HHR65550:HHS65558 GXV65550:GXW65558 GNZ65550:GOA65558 GED65550:GEE65558 FUH65550:FUI65558 FKL65550:FKM65558 FAP65550:FAQ65558 EQT65550:EQU65558 EGX65550:EGY65558 DXB65550:DXC65558 DNF65550:DNG65558 DDJ65550:DDK65558 CTN65550:CTO65558 CJR65550:CJS65558 BZV65550:BZW65558 BPZ65550:BQA65558 BGD65550:BGE65558 AWH65550:AWI65558 AML65550:AMM65558 ACP65550:ACQ65558 ST65550:SU65558 IX65550:IY65558 B65550:C65558 WVJ20:WVK22 WLN20:WLO22 WBR20:WBS22 VRV20:VRW22 VHZ20:VIA22 UYD20:UYE22 UOH20:UOI22 UEL20:UEM22 TUP20:TUQ22 TKT20:TKU22 TAX20:TAY22 SRB20:SRC22 SHF20:SHG22 RXJ20:RXK22 RNN20:RNO22 RDR20:RDS22 QTV20:QTW22 QJZ20:QKA22 QAD20:QAE22 PQH20:PQI22 PGL20:PGM22 OWP20:OWQ22 OMT20:OMU22 OCX20:OCY22 NTB20:NTC22 NJF20:NJG22 MZJ20:MZK22 MPN20:MPO22 MFR20:MFS22 LVV20:LVW22 LLZ20:LMA22 LCD20:LCE22 KSH20:KSI22 KIL20:KIM22 JYP20:JYQ22 JOT20:JOU22 JEX20:JEY22 IVB20:IVC22 ILF20:ILG22 IBJ20:IBK22 HRN20:HRO22 HHR20:HHS22 GXV20:GXW22 GNZ20:GOA22 GED20:GEE22 FUH20:FUI22 FKL20:FKM22 FAP20:FAQ22 EQT20:EQU22 EGX20:EGY22 DXB20:DXC22 DNF20:DNG22 DDJ20:DDK22 CTN20:CTO22 CJR20:CJS22 BZV20:BZW22 BPZ20:BQA22 BGD20:BGE22 AWH20:AWI22 AML20:AMM22 ACP20:ACQ22 ST20:SU22 IX20:IY22" xr:uid="{00000000-0002-0000-0300-000000000000}">
      <formula1>$B$33:$B$44</formula1>
    </dataValidation>
    <dataValidation type="list" allowBlank="1" showInputMessage="1" showErrorMessage="1" sqref="WVO983054:WVO983062 JC20:JC22 WLS983054:WLS983062 WBW983054:WBW983062 VSA983054:VSA983062 VIE983054:VIE983062 UYI983054:UYI983062 UOM983054:UOM983062 UEQ983054:UEQ983062 TUU983054:TUU983062 TKY983054:TKY983062 TBC983054:TBC983062 SRG983054:SRG983062 SHK983054:SHK983062 RXO983054:RXO983062 RNS983054:RNS983062 RDW983054:RDW983062 QUA983054:QUA983062 QKE983054:QKE983062 QAI983054:QAI983062 PQM983054:PQM983062 PGQ983054:PGQ983062 OWU983054:OWU983062 OMY983054:OMY983062 ODC983054:ODC983062 NTG983054:NTG983062 NJK983054:NJK983062 MZO983054:MZO983062 MPS983054:MPS983062 MFW983054:MFW983062 LWA983054:LWA983062 LME983054:LME983062 LCI983054:LCI983062 KSM983054:KSM983062 KIQ983054:KIQ983062 JYU983054:JYU983062 JOY983054:JOY983062 JFC983054:JFC983062 IVG983054:IVG983062 ILK983054:ILK983062 IBO983054:IBO983062 HRS983054:HRS983062 HHW983054:HHW983062 GYA983054:GYA983062 GOE983054:GOE983062 GEI983054:GEI983062 FUM983054:FUM983062 FKQ983054:FKQ983062 FAU983054:FAU983062 EQY983054:EQY983062 EHC983054:EHC983062 DXG983054:DXG983062 DNK983054:DNK983062 DDO983054:DDO983062 CTS983054:CTS983062 CJW983054:CJW983062 CAA983054:CAA983062 BQE983054:BQE983062 BGI983054:BGI983062 AWM983054:AWM983062 AMQ983054:AMQ983062 ACU983054:ACU983062 SY983054:SY983062 JC983054:JC983062 G983054:G983062 WVO917518:WVO917526 WLS917518:WLS917526 WBW917518:WBW917526 VSA917518:VSA917526 VIE917518:VIE917526 UYI917518:UYI917526 UOM917518:UOM917526 UEQ917518:UEQ917526 TUU917518:TUU917526 TKY917518:TKY917526 TBC917518:TBC917526 SRG917518:SRG917526 SHK917518:SHK917526 RXO917518:RXO917526 RNS917518:RNS917526 RDW917518:RDW917526 QUA917518:QUA917526 QKE917518:QKE917526 QAI917518:QAI917526 PQM917518:PQM917526 PGQ917518:PGQ917526 OWU917518:OWU917526 OMY917518:OMY917526 ODC917518:ODC917526 NTG917518:NTG917526 NJK917518:NJK917526 MZO917518:MZO917526 MPS917518:MPS917526 MFW917518:MFW917526 LWA917518:LWA917526 LME917518:LME917526 LCI917518:LCI917526 KSM917518:KSM917526 KIQ917518:KIQ917526 JYU917518:JYU917526 JOY917518:JOY917526 JFC917518:JFC917526 IVG917518:IVG917526 ILK917518:ILK917526 IBO917518:IBO917526 HRS917518:HRS917526 HHW917518:HHW917526 GYA917518:GYA917526 GOE917518:GOE917526 GEI917518:GEI917526 FUM917518:FUM917526 FKQ917518:FKQ917526 FAU917518:FAU917526 EQY917518:EQY917526 EHC917518:EHC917526 DXG917518:DXG917526 DNK917518:DNK917526 DDO917518:DDO917526 CTS917518:CTS917526 CJW917518:CJW917526 CAA917518:CAA917526 BQE917518:BQE917526 BGI917518:BGI917526 AWM917518:AWM917526 AMQ917518:AMQ917526 ACU917518:ACU917526 SY917518:SY917526 JC917518:JC917526 G917518:G917526 WVO851982:WVO851990 WLS851982:WLS851990 WBW851982:WBW851990 VSA851982:VSA851990 VIE851982:VIE851990 UYI851982:UYI851990 UOM851982:UOM851990 UEQ851982:UEQ851990 TUU851982:TUU851990 TKY851982:TKY851990 TBC851982:TBC851990 SRG851982:SRG851990 SHK851982:SHK851990 RXO851982:RXO851990 RNS851982:RNS851990 RDW851982:RDW851990 QUA851982:QUA851990 QKE851982:QKE851990 QAI851982:QAI851990 PQM851982:PQM851990 PGQ851982:PGQ851990 OWU851982:OWU851990 OMY851982:OMY851990 ODC851982:ODC851990 NTG851982:NTG851990 NJK851982:NJK851990 MZO851982:MZO851990 MPS851982:MPS851990 MFW851982:MFW851990 LWA851982:LWA851990 LME851982:LME851990 LCI851982:LCI851990 KSM851982:KSM851990 KIQ851982:KIQ851990 JYU851982:JYU851990 JOY851982:JOY851990 JFC851982:JFC851990 IVG851982:IVG851990 ILK851982:ILK851990 IBO851982:IBO851990 HRS851982:HRS851990 HHW851982:HHW851990 GYA851982:GYA851990 GOE851982:GOE851990 GEI851982:GEI851990 FUM851982:FUM851990 FKQ851982:FKQ851990 FAU851982:FAU851990 EQY851982:EQY851990 EHC851982:EHC851990 DXG851982:DXG851990 DNK851982:DNK851990 DDO851982:DDO851990 CTS851982:CTS851990 CJW851982:CJW851990 CAA851982:CAA851990 BQE851982:BQE851990 BGI851982:BGI851990 AWM851982:AWM851990 AMQ851982:AMQ851990 ACU851982:ACU851990 SY851982:SY851990 JC851982:JC851990 G851982:G851990 WVO786446:WVO786454 WLS786446:WLS786454 WBW786446:WBW786454 VSA786446:VSA786454 VIE786446:VIE786454 UYI786446:UYI786454 UOM786446:UOM786454 UEQ786446:UEQ786454 TUU786446:TUU786454 TKY786446:TKY786454 TBC786446:TBC786454 SRG786446:SRG786454 SHK786446:SHK786454 RXO786446:RXO786454 RNS786446:RNS786454 RDW786446:RDW786454 QUA786446:QUA786454 QKE786446:QKE786454 QAI786446:QAI786454 PQM786446:PQM786454 PGQ786446:PGQ786454 OWU786446:OWU786454 OMY786446:OMY786454 ODC786446:ODC786454 NTG786446:NTG786454 NJK786446:NJK786454 MZO786446:MZO786454 MPS786446:MPS786454 MFW786446:MFW786454 LWA786446:LWA786454 LME786446:LME786454 LCI786446:LCI786454 KSM786446:KSM786454 KIQ786446:KIQ786454 JYU786446:JYU786454 JOY786446:JOY786454 JFC786446:JFC786454 IVG786446:IVG786454 ILK786446:ILK786454 IBO786446:IBO786454 HRS786446:HRS786454 HHW786446:HHW786454 GYA786446:GYA786454 GOE786446:GOE786454 GEI786446:GEI786454 FUM786446:FUM786454 FKQ786446:FKQ786454 FAU786446:FAU786454 EQY786446:EQY786454 EHC786446:EHC786454 DXG786446:DXG786454 DNK786446:DNK786454 DDO786446:DDO786454 CTS786446:CTS786454 CJW786446:CJW786454 CAA786446:CAA786454 BQE786446:BQE786454 BGI786446:BGI786454 AWM786446:AWM786454 AMQ786446:AMQ786454 ACU786446:ACU786454 SY786446:SY786454 JC786446:JC786454 G786446:G786454 WVO720910:WVO720918 WLS720910:WLS720918 WBW720910:WBW720918 VSA720910:VSA720918 VIE720910:VIE720918 UYI720910:UYI720918 UOM720910:UOM720918 UEQ720910:UEQ720918 TUU720910:TUU720918 TKY720910:TKY720918 TBC720910:TBC720918 SRG720910:SRG720918 SHK720910:SHK720918 RXO720910:RXO720918 RNS720910:RNS720918 RDW720910:RDW720918 QUA720910:QUA720918 QKE720910:QKE720918 QAI720910:QAI720918 PQM720910:PQM720918 PGQ720910:PGQ720918 OWU720910:OWU720918 OMY720910:OMY720918 ODC720910:ODC720918 NTG720910:NTG720918 NJK720910:NJK720918 MZO720910:MZO720918 MPS720910:MPS720918 MFW720910:MFW720918 LWA720910:LWA720918 LME720910:LME720918 LCI720910:LCI720918 KSM720910:KSM720918 KIQ720910:KIQ720918 JYU720910:JYU720918 JOY720910:JOY720918 JFC720910:JFC720918 IVG720910:IVG720918 ILK720910:ILK720918 IBO720910:IBO720918 HRS720910:HRS720918 HHW720910:HHW720918 GYA720910:GYA720918 GOE720910:GOE720918 GEI720910:GEI720918 FUM720910:FUM720918 FKQ720910:FKQ720918 FAU720910:FAU720918 EQY720910:EQY720918 EHC720910:EHC720918 DXG720910:DXG720918 DNK720910:DNK720918 DDO720910:DDO720918 CTS720910:CTS720918 CJW720910:CJW720918 CAA720910:CAA720918 BQE720910:BQE720918 BGI720910:BGI720918 AWM720910:AWM720918 AMQ720910:AMQ720918 ACU720910:ACU720918 SY720910:SY720918 JC720910:JC720918 G720910:G720918 WVO655374:WVO655382 WLS655374:WLS655382 WBW655374:WBW655382 VSA655374:VSA655382 VIE655374:VIE655382 UYI655374:UYI655382 UOM655374:UOM655382 UEQ655374:UEQ655382 TUU655374:TUU655382 TKY655374:TKY655382 TBC655374:TBC655382 SRG655374:SRG655382 SHK655374:SHK655382 RXO655374:RXO655382 RNS655374:RNS655382 RDW655374:RDW655382 QUA655374:QUA655382 QKE655374:QKE655382 QAI655374:QAI655382 PQM655374:PQM655382 PGQ655374:PGQ655382 OWU655374:OWU655382 OMY655374:OMY655382 ODC655374:ODC655382 NTG655374:NTG655382 NJK655374:NJK655382 MZO655374:MZO655382 MPS655374:MPS655382 MFW655374:MFW655382 LWA655374:LWA655382 LME655374:LME655382 LCI655374:LCI655382 KSM655374:KSM655382 KIQ655374:KIQ655382 JYU655374:JYU655382 JOY655374:JOY655382 JFC655374:JFC655382 IVG655374:IVG655382 ILK655374:ILK655382 IBO655374:IBO655382 HRS655374:HRS655382 HHW655374:HHW655382 GYA655374:GYA655382 GOE655374:GOE655382 GEI655374:GEI655382 FUM655374:FUM655382 FKQ655374:FKQ655382 FAU655374:FAU655382 EQY655374:EQY655382 EHC655374:EHC655382 DXG655374:DXG655382 DNK655374:DNK655382 DDO655374:DDO655382 CTS655374:CTS655382 CJW655374:CJW655382 CAA655374:CAA655382 BQE655374:BQE655382 BGI655374:BGI655382 AWM655374:AWM655382 AMQ655374:AMQ655382 ACU655374:ACU655382 SY655374:SY655382 JC655374:JC655382 G655374:G655382 WVO589838:WVO589846 WLS589838:WLS589846 WBW589838:WBW589846 VSA589838:VSA589846 VIE589838:VIE589846 UYI589838:UYI589846 UOM589838:UOM589846 UEQ589838:UEQ589846 TUU589838:TUU589846 TKY589838:TKY589846 TBC589838:TBC589846 SRG589838:SRG589846 SHK589838:SHK589846 RXO589838:RXO589846 RNS589838:RNS589846 RDW589838:RDW589846 QUA589838:QUA589846 QKE589838:QKE589846 QAI589838:QAI589846 PQM589838:PQM589846 PGQ589838:PGQ589846 OWU589838:OWU589846 OMY589838:OMY589846 ODC589838:ODC589846 NTG589838:NTG589846 NJK589838:NJK589846 MZO589838:MZO589846 MPS589838:MPS589846 MFW589838:MFW589846 LWA589838:LWA589846 LME589838:LME589846 LCI589838:LCI589846 KSM589838:KSM589846 KIQ589838:KIQ589846 JYU589838:JYU589846 JOY589838:JOY589846 JFC589838:JFC589846 IVG589838:IVG589846 ILK589838:ILK589846 IBO589838:IBO589846 HRS589838:HRS589846 HHW589838:HHW589846 GYA589838:GYA589846 GOE589838:GOE589846 GEI589838:GEI589846 FUM589838:FUM589846 FKQ589838:FKQ589846 FAU589838:FAU589846 EQY589838:EQY589846 EHC589838:EHC589846 DXG589838:DXG589846 DNK589838:DNK589846 DDO589838:DDO589846 CTS589838:CTS589846 CJW589838:CJW589846 CAA589838:CAA589846 BQE589838:BQE589846 BGI589838:BGI589846 AWM589838:AWM589846 AMQ589838:AMQ589846 ACU589838:ACU589846 SY589838:SY589846 JC589838:JC589846 G589838:G589846 WVO524302:WVO524310 WLS524302:WLS524310 WBW524302:WBW524310 VSA524302:VSA524310 VIE524302:VIE524310 UYI524302:UYI524310 UOM524302:UOM524310 UEQ524302:UEQ524310 TUU524302:TUU524310 TKY524302:TKY524310 TBC524302:TBC524310 SRG524302:SRG524310 SHK524302:SHK524310 RXO524302:RXO524310 RNS524302:RNS524310 RDW524302:RDW524310 QUA524302:QUA524310 QKE524302:QKE524310 QAI524302:QAI524310 PQM524302:PQM524310 PGQ524302:PGQ524310 OWU524302:OWU524310 OMY524302:OMY524310 ODC524302:ODC524310 NTG524302:NTG524310 NJK524302:NJK524310 MZO524302:MZO524310 MPS524302:MPS524310 MFW524302:MFW524310 LWA524302:LWA524310 LME524302:LME524310 LCI524302:LCI524310 KSM524302:KSM524310 KIQ524302:KIQ524310 JYU524302:JYU524310 JOY524302:JOY524310 JFC524302:JFC524310 IVG524302:IVG524310 ILK524302:ILK524310 IBO524302:IBO524310 HRS524302:HRS524310 HHW524302:HHW524310 GYA524302:GYA524310 GOE524302:GOE524310 GEI524302:GEI524310 FUM524302:FUM524310 FKQ524302:FKQ524310 FAU524302:FAU524310 EQY524302:EQY524310 EHC524302:EHC524310 DXG524302:DXG524310 DNK524302:DNK524310 DDO524302:DDO524310 CTS524302:CTS524310 CJW524302:CJW524310 CAA524302:CAA524310 BQE524302:BQE524310 BGI524302:BGI524310 AWM524302:AWM524310 AMQ524302:AMQ524310 ACU524302:ACU524310 SY524302:SY524310 JC524302:JC524310 G524302:G524310 WVO458766:WVO458774 WLS458766:WLS458774 WBW458766:WBW458774 VSA458766:VSA458774 VIE458766:VIE458774 UYI458766:UYI458774 UOM458766:UOM458774 UEQ458766:UEQ458774 TUU458766:TUU458774 TKY458766:TKY458774 TBC458766:TBC458774 SRG458766:SRG458774 SHK458766:SHK458774 RXO458766:RXO458774 RNS458766:RNS458774 RDW458766:RDW458774 QUA458766:QUA458774 QKE458766:QKE458774 QAI458766:QAI458774 PQM458766:PQM458774 PGQ458766:PGQ458774 OWU458766:OWU458774 OMY458766:OMY458774 ODC458766:ODC458774 NTG458766:NTG458774 NJK458766:NJK458774 MZO458766:MZO458774 MPS458766:MPS458774 MFW458766:MFW458774 LWA458766:LWA458774 LME458766:LME458774 LCI458766:LCI458774 KSM458766:KSM458774 KIQ458766:KIQ458774 JYU458766:JYU458774 JOY458766:JOY458774 JFC458766:JFC458774 IVG458766:IVG458774 ILK458766:ILK458774 IBO458766:IBO458774 HRS458766:HRS458774 HHW458766:HHW458774 GYA458766:GYA458774 GOE458766:GOE458774 GEI458766:GEI458774 FUM458766:FUM458774 FKQ458766:FKQ458774 FAU458766:FAU458774 EQY458766:EQY458774 EHC458766:EHC458774 DXG458766:DXG458774 DNK458766:DNK458774 DDO458766:DDO458774 CTS458766:CTS458774 CJW458766:CJW458774 CAA458766:CAA458774 BQE458766:BQE458774 BGI458766:BGI458774 AWM458766:AWM458774 AMQ458766:AMQ458774 ACU458766:ACU458774 SY458766:SY458774 JC458766:JC458774 G458766:G458774 WVO393230:WVO393238 WLS393230:WLS393238 WBW393230:WBW393238 VSA393230:VSA393238 VIE393230:VIE393238 UYI393230:UYI393238 UOM393230:UOM393238 UEQ393230:UEQ393238 TUU393230:TUU393238 TKY393230:TKY393238 TBC393230:TBC393238 SRG393230:SRG393238 SHK393230:SHK393238 RXO393230:RXO393238 RNS393230:RNS393238 RDW393230:RDW393238 QUA393230:QUA393238 QKE393230:QKE393238 QAI393230:QAI393238 PQM393230:PQM393238 PGQ393230:PGQ393238 OWU393230:OWU393238 OMY393230:OMY393238 ODC393230:ODC393238 NTG393230:NTG393238 NJK393230:NJK393238 MZO393230:MZO393238 MPS393230:MPS393238 MFW393230:MFW393238 LWA393230:LWA393238 LME393230:LME393238 LCI393230:LCI393238 KSM393230:KSM393238 KIQ393230:KIQ393238 JYU393230:JYU393238 JOY393230:JOY393238 JFC393230:JFC393238 IVG393230:IVG393238 ILK393230:ILK393238 IBO393230:IBO393238 HRS393230:HRS393238 HHW393230:HHW393238 GYA393230:GYA393238 GOE393230:GOE393238 GEI393230:GEI393238 FUM393230:FUM393238 FKQ393230:FKQ393238 FAU393230:FAU393238 EQY393230:EQY393238 EHC393230:EHC393238 DXG393230:DXG393238 DNK393230:DNK393238 DDO393230:DDO393238 CTS393230:CTS393238 CJW393230:CJW393238 CAA393230:CAA393238 BQE393230:BQE393238 BGI393230:BGI393238 AWM393230:AWM393238 AMQ393230:AMQ393238 ACU393230:ACU393238 SY393230:SY393238 JC393230:JC393238 G393230:G393238 WVO327694:WVO327702 WLS327694:WLS327702 WBW327694:WBW327702 VSA327694:VSA327702 VIE327694:VIE327702 UYI327694:UYI327702 UOM327694:UOM327702 UEQ327694:UEQ327702 TUU327694:TUU327702 TKY327694:TKY327702 TBC327694:TBC327702 SRG327694:SRG327702 SHK327694:SHK327702 RXO327694:RXO327702 RNS327694:RNS327702 RDW327694:RDW327702 QUA327694:QUA327702 QKE327694:QKE327702 QAI327694:QAI327702 PQM327694:PQM327702 PGQ327694:PGQ327702 OWU327694:OWU327702 OMY327694:OMY327702 ODC327694:ODC327702 NTG327694:NTG327702 NJK327694:NJK327702 MZO327694:MZO327702 MPS327694:MPS327702 MFW327694:MFW327702 LWA327694:LWA327702 LME327694:LME327702 LCI327694:LCI327702 KSM327694:KSM327702 KIQ327694:KIQ327702 JYU327694:JYU327702 JOY327694:JOY327702 JFC327694:JFC327702 IVG327694:IVG327702 ILK327694:ILK327702 IBO327694:IBO327702 HRS327694:HRS327702 HHW327694:HHW327702 GYA327694:GYA327702 GOE327694:GOE327702 GEI327694:GEI327702 FUM327694:FUM327702 FKQ327694:FKQ327702 FAU327694:FAU327702 EQY327694:EQY327702 EHC327694:EHC327702 DXG327694:DXG327702 DNK327694:DNK327702 DDO327694:DDO327702 CTS327694:CTS327702 CJW327694:CJW327702 CAA327694:CAA327702 BQE327694:BQE327702 BGI327694:BGI327702 AWM327694:AWM327702 AMQ327694:AMQ327702 ACU327694:ACU327702 SY327694:SY327702 JC327694:JC327702 G327694:G327702 WVO262158:WVO262166 WLS262158:WLS262166 WBW262158:WBW262166 VSA262158:VSA262166 VIE262158:VIE262166 UYI262158:UYI262166 UOM262158:UOM262166 UEQ262158:UEQ262166 TUU262158:TUU262166 TKY262158:TKY262166 TBC262158:TBC262166 SRG262158:SRG262166 SHK262158:SHK262166 RXO262158:RXO262166 RNS262158:RNS262166 RDW262158:RDW262166 QUA262158:QUA262166 QKE262158:QKE262166 QAI262158:QAI262166 PQM262158:PQM262166 PGQ262158:PGQ262166 OWU262158:OWU262166 OMY262158:OMY262166 ODC262158:ODC262166 NTG262158:NTG262166 NJK262158:NJK262166 MZO262158:MZO262166 MPS262158:MPS262166 MFW262158:MFW262166 LWA262158:LWA262166 LME262158:LME262166 LCI262158:LCI262166 KSM262158:KSM262166 KIQ262158:KIQ262166 JYU262158:JYU262166 JOY262158:JOY262166 JFC262158:JFC262166 IVG262158:IVG262166 ILK262158:ILK262166 IBO262158:IBO262166 HRS262158:HRS262166 HHW262158:HHW262166 GYA262158:GYA262166 GOE262158:GOE262166 GEI262158:GEI262166 FUM262158:FUM262166 FKQ262158:FKQ262166 FAU262158:FAU262166 EQY262158:EQY262166 EHC262158:EHC262166 DXG262158:DXG262166 DNK262158:DNK262166 DDO262158:DDO262166 CTS262158:CTS262166 CJW262158:CJW262166 CAA262158:CAA262166 BQE262158:BQE262166 BGI262158:BGI262166 AWM262158:AWM262166 AMQ262158:AMQ262166 ACU262158:ACU262166 SY262158:SY262166 JC262158:JC262166 G262158:G262166 WVO196622:WVO196630 WLS196622:WLS196630 WBW196622:WBW196630 VSA196622:VSA196630 VIE196622:VIE196630 UYI196622:UYI196630 UOM196622:UOM196630 UEQ196622:UEQ196630 TUU196622:TUU196630 TKY196622:TKY196630 TBC196622:TBC196630 SRG196622:SRG196630 SHK196622:SHK196630 RXO196622:RXO196630 RNS196622:RNS196630 RDW196622:RDW196630 QUA196622:QUA196630 QKE196622:QKE196630 QAI196622:QAI196630 PQM196622:PQM196630 PGQ196622:PGQ196630 OWU196622:OWU196630 OMY196622:OMY196630 ODC196622:ODC196630 NTG196622:NTG196630 NJK196622:NJK196630 MZO196622:MZO196630 MPS196622:MPS196630 MFW196622:MFW196630 LWA196622:LWA196630 LME196622:LME196630 LCI196622:LCI196630 KSM196622:KSM196630 KIQ196622:KIQ196630 JYU196622:JYU196630 JOY196622:JOY196630 JFC196622:JFC196630 IVG196622:IVG196630 ILK196622:ILK196630 IBO196622:IBO196630 HRS196622:HRS196630 HHW196622:HHW196630 GYA196622:GYA196630 GOE196622:GOE196630 GEI196622:GEI196630 FUM196622:FUM196630 FKQ196622:FKQ196630 FAU196622:FAU196630 EQY196622:EQY196630 EHC196622:EHC196630 DXG196622:DXG196630 DNK196622:DNK196630 DDO196622:DDO196630 CTS196622:CTS196630 CJW196622:CJW196630 CAA196622:CAA196630 BQE196622:BQE196630 BGI196622:BGI196630 AWM196622:AWM196630 AMQ196622:AMQ196630 ACU196622:ACU196630 SY196622:SY196630 JC196622:JC196630 G196622:G196630 WVO131086:WVO131094 WLS131086:WLS131094 WBW131086:WBW131094 VSA131086:VSA131094 VIE131086:VIE131094 UYI131086:UYI131094 UOM131086:UOM131094 UEQ131086:UEQ131094 TUU131086:TUU131094 TKY131086:TKY131094 TBC131086:TBC131094 SRG131086:SRG131094 SHK131086:SHK131094 RXO131086:RXO131094 RNS131086:RNS131094 RDW131086:RDW131094 QUA131086:QUA131094 QKE131086:QKE131094 QAI131086:QAI131094 PQM131086:PQM131094 PGQ131086:PGQ131094 OWU131086:OWU131094 OMY131086:OMY131094 ODC131086:ODC131094 NTG131086:NTG131094 NJK131086:NJK131094 MZO131086:MZO131094 MPS131086:MPS131094 MFW131086:MFW131094 LWA131086:LWA131094 LME131086:LME131094 LCI131086:LCI131094 KSM131086:KSM131094 KIQ131086:KIQ131094 JYU131086:JYU131094 JOY131086:JOY131094 JFC131086:JFC131094 IVG131086:IVG131094 ILK131086:ILK131094 IBO131086:IBO131094 HRS131086:HRS131094 HHW131086:HHW131094 GYA131086:GYA131094 GOE131086:GOE131094 GEI131086:GEI131094 FUM131086:FUM131094 FKQ131086:FKQ131094 FAU131086:FAU131094 EQY131086:EQY131094 EHC131086:EHC131094 DXG131086:DXG131094 DNK131086:DNK131094 DDO131086:DDO131094 CTS131086:CTS131094 CJW131086:CJW131094 CAA131086:CAA131094 BQE131086:BQE131094 BGI131086:BGI131094 AWM131086:AWM131094 AMQ131086:AMQ131094 ACU131086:ACU131094 SY131086:SY131094 JC131086:JC131094 G131086:G131094 WVO65550:WVO65558 WLS65550:WLS65558 WBW65550:WBW65558 VSA65550:VSA65558 VIE65550:VIE65558 UYI65550:UYI65558 UOM65550:UOM65558 UEQ65550:UEQ65558 TUU65550:TUU65558 TKY65550:TKY65558 TBC65550:TBC65558 SRG65550:SRG65558 SHK65550:SHK65558 RXO65550:RXO65558 RNS65550:RNS65558 RDW65550:RDW65558 QUA65550:QUA65558 QKE65550:QKE65558 QAI65550:QAI65558 PQM65550:PQM65558 PGQ65550:PGQ65558 OWU65550:OWU65558 OMY65550:OMY65558 ODC65550:ODC65558 NTG65550:NTG65558 NJK65550:NJK65558 MZO65550:MZO65558 MPS65550:MPS65558 MFW65550:MFW65558 LWA65550:LWA65558 LME65550:LME65558 LCI65550:LCI65558 KSM65550:KSM65558 KIQ65550:KIQ65558 JYU65550:JYU65558 JOY65550:JOY65558 JFC65550:JFC65558 IVG65550:IVG65558 ILK65550:ILK65558 IBO65550:IBO65558 HRS65550:HRS65558 HHW65550:HHW65558 GYA65550:GYA65558 GOE65550:GOE65558 GEI65550:GEI65558 FUM65550:FUM65558 FKQ65550:FKQ65558 FAU65550:FAU65558 EQY65550:EQY65558 EHC65550:EHC65558 DXG65550:DXG65558 DNK65550:DNK65558 DDO65550:DDO65558 CTS65550:CTS65558 CJW65550:CJW65558 CAA65550:CAA65558 BQE65550:BQE65558 BGI65550:BGI65558 AWM65550:AWM65558 AMQ65550:AMQ65558 ACU65550:ACU65558 SY65550:SY65558 JC65550:JC65558 G65550:G65558 WVO20:WVO22 WLS20:WLS22 WBW20:WBW22 VSA20:VSA22 VIE20:VIE22 UYI20:UYI22 UOM20:UOM22 UEQ20:UEQ22 TUU20:TUU22 TKY20:TKY22 TBC20:TBC22 SRG20:SRG22 SHK20:SHK22 RXO20:RXO22 RNS20:RNS22 RDW20:RDW22 QUA20:QUA22 QKE20:QKE22 QAI20:QAI22 PQM20:PQM22 PGQ20:PGQ22 OWU20:OWU22 OMY20:OMY22 ODC20:ODC22 NTG20:NTG22 NJK20:NJK22 MZO20:MZO22 MPS20:MPS22 MFW20:MFW22 LWA20:LWA22 LME20:LME22 LCI20:LCI22 KSM20:KSM22 KIQ20:KIQ22 JYU20:JYU22 JOY20:JOY22 JFC20:JFC22 IVG20:IVG22 ILK20:ILK22 IBO20:IBO22 HRS20:HRS22 HHW20:HHW22 GYA20:GYA22 GOE20:GOE22 GEI20:GEI22 FUM20:FUM22 FKQ20:FKQ22 FAU20:FAU22 EQY20:EQY22 EHC20:EHC22 DXG20:DXG22 DNK20:DNK22 DDO20:DDO22 CTS20:CTS22 CJW20:CJW22 CAA20:CAA22 BQE20:BQE22 BGI20:BGI22 AWM20:AWM22 AMQ20:AMQ22 ACU20:ACU22 SY20:SY22 G20:G22" xr:uid="{00000000-0002-0000-0300-000001000000}">
      <formula1>$G$33:$G$40</formula1>
    </dataValidation>
    <dataValidation type="list" allowBlank="1" showInputMessage="1" showErrorMessage="1" sqref="WVI983054 WLM983054 WBQ983054 VRU983054 VHY983054 UYC983054 UOG983054 UEK983054 TUO983054 TKS983054 TAW983054 SRA983054 SHE983054 RXI983054 RNM983054 RDQ983054 QTU983054 QJY983054 QAC983054 PQG983054 PGK983054 OWO983054 OMS983054 OCW983054 NTA983054 NJE983054 MZI983054 MPM983054 MFQ983054 LVU983054 LLY983054 LCC983054 KSG983054 KIK983054 JYO983054 JOS983054 JEW983054 IVA983054 ILE983054 IBI983054 HRM983054 HHQ983054 GXU983054 GNY983054 GEC983054 FUG983054 FKK983054 FAO983054 EQS983054 EGW983054 DXA983054 DNE983054 DDI983054 CTM983054 CJQ983054 BZU983054 BPY983054 BGC983054 AWG983054 AMK983054 ACO983054 SS983054 IW983054 A983054 WVI917518 WLM917518 WBQ917518 VRU917518 VHY917518 UYC917518 UOG917518 UEK917518 TUO917518 TKS917518 TAW917518 SRA917518 SHE917518 RXI917518 RNM917518 RDQ917518 QTU917518 QJY917518 QAC917518 PQG917518 PGK917518 OWO917518 OMS917518 OCW917518 NTA917518 NJE917518 MZI917518 MPM917518 MFQ917518 LVU917518 LLY917518 LCC917518 KSG917518 KIK917518 JYO917518 JOS917518 JEW917518 IVA917518 ILE917518 IBI917518 HRM917518 HHQ917518 GXU917518 GNY917518 GEC917518 FUG917518 FKK917518 FAO917518 EQS917518 EGW917518 DXA917518 DNE917518 DDI917518 CTM917518 CJQ917518 BZU917518 BPY917518 BGC917518 AWG917518 AMK917518 ACO917518 SS917518 IW917518 A917518 WVI851982 WLM851982 WBQ851982 VRU851982 VHY851982 UYC851982 UOG851982 UEK851982 TUO851982 TKS851982 TAW851982 SRA851982 SHE851982 RXI851982 RNM851982 RDQ851982 QTU851982 QJY851982 QAC851982 PQG851982 PGK851982 OWO851982 OMS851982 OCW851982 NTA851982 NJE851982 MZI851982 MPM851982 MFQ851982 LVU851982 LLY851982 LCC851982 KSG851982 KIK851982 JYO851982 JOS851982 JEW851982 IVA851982 ILE851982 IBI851982 HRM851982 HHQ851982 GXU851982 GNY851982 GEC851982 FUG851982 FKK851982 FAO851982 EQS851982 EGW851982 DXA851982 DNE851982 DDI851982 CTM851982 CJQ851982 BZU851982 BPY851982 BGC851982 AWG851982 AMK851982 ACO851982 SS851982 IW851982 A851982 WVI786446 WLM786446 WBQ786446 VRU786446 VHY786446 UYC786446 UOG786446 UEK786446 TUO786446 TKS786446 TAW786446 SRA786446 SHE786446 RXI786446 RNM786446 RDQ786446 QTU786446 QJY786446 QAC786446 PQG786446 PGK786446 OWO786446 OMS786446 OCW786446 NTA786446 NJE786446 MZI786446 MPM786446 MFQ786446 LVU786446 LLY786446 LCC786446 KSG786446 KIK786446 JYO786446 JOS786446 JEW786446 IVA786446 ILE786446 IBI786446 HRM786446 HHQ786446 GXU786446 GNY786446 GEC786446 FUG786446 FKK786446 FAO786446 EQS786446 EGW786446 DXA786446 DNE786446 DDI786446 CTM786446 CJQ786446 BZU786446 BPY786446 BGC786446 AWG786446 AMK786446 ACO786446 SS786446 IW786446 A786446 WVI720910 WLM720910 WBQ720910 VRU720910 VHY720910 UYC720910 UOG720910 UEK720910 TUO720910 TKS720910 TAW720910 SRA720910 SHE720910 RXI720910 RNM720910 RDQ720910 QTU720910 QJY720910 QAC720910 PQG720910 PGK720910 OWO720910 OMS720910 OCW720910 NTA720910 NJE720910 MZI720910 MPM720910 MFQ720910 LVU720910 LLY720910 LCC720910 KSG720910 KIK720910 JYO720910 JOS720910 JEW720910 IVA720910 ILE720910 IBI720910 HRM720910 HHQ720910 GXU720910 GNY720910 GEC720910 FUG720910 FKK720910 FAO720910 EQS720910 EGW720910 DXA720910 DNE720910 DDI720910 CTM720910 CJQ720910 BZU720910 BPY720910 BGC720910 AWG720910 AMK720910 ACO720910 SS720910 IW720910 A720910 WVI655374 WLM655374 WBQ655374 VRU655374 VHY655374 UYC655374 UOG655374 UEK655374 TUO655374 TKS655374 TAW655374 SRA655374 SHE655374 RXI655374 RNM655374 RDQ655374 QTU655374 QJY655374 QAC655374 PQG655374 PGK655374 OWO655374 OMS655374 OCW655374 NTA655374 NJE655374 MZI655374 MPM655374 MFQ655374 LVU655374 LLY655374 LCC655374 KSG655374 KIK655374 JYO655374 JOS655374 JEW655374 IVA655374 ILE655374 IBI655374 HRM655374 HHQ655374 GXU655374 GNY655374 GEC655374 FUG655374 FKK655374 FAO655374 EQS655374 EGW655374 DXA655374 DNE655374 DDI655374 CTM655374 CJQ655374 BZU655374 BPY655374 BGC655374 AWG655374 AMK655374 ACO655374 SS655374 IW655374 A655374 WVI589838 WLM589838 WBQ589838 VRU589838 VHY589838 UYC589838 UOG589838 UEK589838 TUO589838 TKS589838 TAW589838 SRA589838 SHE589838 RXI589838 RNM589838 RDQ589838 QTU589838 QJY589838 QAC589838 PQG589838 PGK589838 OWO589838 OMS589838 OCW589838 NTA589838 NJE589838 MZI589838 MPM589838 MFQ589838 LVU589838 LLY589838 LCC589838 KSG589838 KIK589838 JYO589838 JOS589838 JEW589838 IVA589838 ILE589838 IBI589838 HRM589838 HHQ589838 GXU589838 GNY589838 GEC589838 FUG589838 FKK589838 FAO589838 EQS589838 EGW589838 DXA589838 DNE589838 DDI589838 CTM589838 CJQ589838 BZU589838 BPY589838 BGC589838 AWG589838 AMK589838 ACO589838 SS589838 IW589838 A589838 WVI524302 WLM524302 WBQ524302 VRU524302 VHY524302 UYC524302 UOG524302 UEK524302 TUO524302 TKS524302 TAW524302 SRA524302 SHE524302 RXI524302 RNM524302 RDQ524302 QTU524302 QJY524302 QAC524302 PQG524302 PGK524302 OWO524302 OMS524302 OCW524302 NTA524302 NJE524302 MZI524302 MPM524302 MFQ524302 LVU524302 LLY524302 LCC524302 KSG524302 KIK524302 JYO524302 JOS524302 JEW524302 IVA524302 ILE524302 IBI524302 HRM524302 HHQ524302 GXU524302 GNY524302 GEC524302 FUG524302 FKK524302 FAO524302 EQS524302 EGW524302 DXA524302 DNE524302 DDI524302 CTM524302 CJQ524302 BZU524302 BPY524302 BGC524302 AWG524302 AMK524302 ACO524302 SS524302 IW524302 A524302 WVI458766 WLM458766 WBQ458766 VRU458766 VHY458766 UYC458766 UOG458766 UEK458766 TUO458766 TKS458766 TAW458766 SRA458766 SHE458766 RXI458766 RNM458766 RDQ458766 QTU458766 QJY458766 QAC458766 PQG458766 PGK458766 OWO458766 OMS458766 OCW458766 NTA458766 NJE458766 MZI458766 MPM458766 MFQ458766 LVU458766 LLY458766 LCC458766 KSG458766 KIK458766 JYO458766 JOS458766 JEW458766 IVA458766 ILE458766 IBI458766 HRM458766 HHQ458766 GXU458766 GNY458766 GEC458766 FUG458766 FKK458766 FAO458766 EQS458766 EGW458766 DXA458766 DNE458766 DDI458766 CTM458766 CJQ458766 BZU458766 BPY458766 BGC458766 AWG458766 AMK458766 ACO458766 SS458766 IW458766 A458766 WVI393230 WLM393230 WBQ393230 VRU393230 VHY393230 UYC393230 UOG393230 UEK393230 TUO393230 TKS393230 TAW393230 SRA393230 SHE393230 RXI393230 RNM393230 RDQ393230 QTU393230 QJY393230 QAC393230 PQG393230 PGK393230 OWO393230 OMS393230 OCW393230 NTA393230 NJE393230 MZI393230 MPM393230 MFQ393230 LVU393230 LLY393230 LCC393230 KSG393230 KIK393230 JYO393230 JOS393230 JEW393230 IVA393230 ILE393230 IBI393230 HRM393230 HHQ393230 GXU393230 GNY393230 GEC393230 FUG393230 FKK393230 FAO393230 EQS393230 EGW393230 DXA393230 DNE393230 DDI393230 CTM393230 CJQ393230 BZU393230 BPY393230 BGC393230 AWG393230 AMK393230 ACO393230 SS393230 IW393230 A393230 WVI327694 WLM327694 WBQ327694 VRU327694 VHY327694 UYC327694 UOG327694 UEK327694 TUO327694 TKS327694 TAW327694 SRA327694 SHE327694 RXI327694 RNM327694 RDQ327694 QTU327694 QJY327694 QAC327694 PQG327694 PGK327694 OWO327694 OMS327694 OCW327694 NTA327694 NJE327694 MZI327694 MPM327694 MFQ327694 LVU327694 LLY327694 LCC327694 KSG327694 KIK327694 JYO327694 JOS327694 JEW327694 IVA327694 ILE327694 IBI327694 HRM327694 HHQ327694 GXU327694 GNY327694 GEC327694 FUG327694 FKK327694 FAO327694 EQS327694 EGW327694 DXA327694 DNE327694 DDI327694 CTM327694 CJQ327694 BZU327694 BPY327694 BGC327694 AWG327694 AMK327694 ACO327694 SS327694 IW327694 A327694 WVI262158 WLM262158 WBQ262158 VRU262158 VHY262158 UYC262158 UOG262158 UEK262158 TUO262158 TKS262158 TAW262158 SRA262158 SHE262158 RXI262158 RNM262158 RDQ262158 QTU262158 QJY262158 QAC262158 PQG262158 PGK262158 OWO262158 OMS262158 OCW262158 NTA262158 NJE262158 MZI262158 MPM262158 MFQ262158 LVU262158 LLY262158 LCC262158 KSG262158 KIK262158 JYO262158 JOS262158 JEW262158 IVA262158 ILE262158 IBI262158 HRM262158 HHQ262158 GXU262158 GNY262158 GEC262158 FUG262158 FKK262158 FAO262158 EQS262158 EGW262158 DXA262158 DNE262158 DDI262158 CTM262158 CJQ262158 BZU262158 BPY262158 BGC262158 AWG262158 AMK262158 ACO262158 SS262158 IW262158 A262158 WVI196622 WLM196622 WBQ196622 VRU196622 VHY196622 UYC196622 UOG196622 UEK196622 TUO196622 TKS196622 TAW196622 SRA196622 SHE196622 RXI196622 RNM196622 RDQ196622 QTU196622 QJY196622 QAC196622 PQG196622 PGK196622 OWO196622 OMS196622 OCW196622 NTA196622 NJE196622 MZI196622 MPM196622 MFQ196622 LVU196622 LLY196622 LCC196622 KSG196622 KIK196622 JYO196622 JOS196622 JEW196622 IVA196622 ILE196622 IBI196622 HRM196622 HHQ196622 GXU196622 GNY196622 GEC196622 FUG196622 FKK196622 FAO196622 EQS196622 EGW196622 DXA196622 DNE196622 DDI196622 CTM196622 CJQ196622 BZU196622 BPY196622 BGC196622 AWG196622 AMK196622 ACO196622 SS196622 IW196622 A196622 WVI131086 WLM131086 WBQ131086 VRU131086 VHY131086 UYC131086 UOG131086 UEK131086 TUO131086 TKS131086 TAW131086 SRA131086 SHE131086 RXI131086 RNM131086 RDQ131086 QTU131086 QJY131086 QAC131086 PQG131086 PGK131086 OWO131086 OMS131086 OCW131086 NTA131086 NJE131086 MZI131086 MPM131086 MFQ131086 LVU131086 LLY131086 LCC131086 KSG131086 KIK131086 JYO131086 JOS131086 JEW131086 IVA131086 ILE131086 IBI131086 HRM131086 HHQ131086 GXU131086 GNY131086 GEC131086 FUG131086 FKK131086 FAO131086 EQS131086 EGW131086 DXA131086 DNE131086 DDI131086 CTM131086 CJQ131086 BZU131086 BPY131086 BGC131086 AWG131086 AMK131086 ACO131086 SS131086 IW131086 A131086 WVI65550 WLM65550 WBQ65550 VRU65550 VHY65550 UYC65550 UOG65550 UEK65550 TUO65550 TKS65550 TAW65550 SRA65550 SHE65550 RXI65550 RNM65550 RDQ65550 QTU65550 QJY65550 QAC65550 PQG65550 PGK65550 OWO65550 OMS65550 OCW65550 NTA65550 NJE65550 MZI65550 MPM65550 MFQ65550 LVU65550 LLY65550 LCC65550 KSG65550 KIK65550 JYO65550 JOS65550 JEW65550 IVA65550 ILE65550 IBI65550 HRM65550 HHQ65550 GXU65550 GNY65550 GEC65550 FUG65550 FKK65550 FAO65550 EQS65550 EGW65550 DXA65550 DNE65550 DDI65550 CTM65550 CJQ65550 BZU65550 BPY65550 BGC65550 AWG65550 AMK65550 ACO65550 SS65550 IW65550 A65550" xr:uid="{00000000-0002-0000-0300-000002000000}">
      <formula1>$A$33:$A$35</formula1>
    </dataValidation>
    <dataValidation type="list" allowBlank="1" showInputMessage="1" showErrorMessage="1" sqref="WVM983054 WLQ983054 WBU983054 VRY983054 VIC983054 UYG983054 UOK983054 UEO983054 TUS983054 TKW983054 TBA983054 SRE983054 SHI983054 RXM983054 RNQ983054 RDU983054 QTY983054 QKC983054 QAG983054 PQK983054 PGO983054 OWS983054 OMW983054 ODA983054 NTE983054 NJI983054 MZM983054 MPQ983054 MFU983054 LVY983054 LMC983054 LCG983054 KSK983054 KIO983054 JYS983054 JOW983054 JFA983054 IVE983054 ILI983054 IBM983054 HRQ983054 HHU983054 GXY983054 GOC983054 GEG983054 FUK983054 FKO983054 FAS983054 EQW983054 EHA983054 DXE983054 DNI983054 DDM983054 CTQ983054 CJU983054 BZY983054 BQC983054 BGG983054 AWK983054 AMO983054 ACS983054 SW983054 JA983054 E983054 WVM917518 WLQ917518 WBU917518 VRY917518 VIC917518 UYG917518 UOK917518 UEO917518 TUS917518 TKW917518 TBA917518 SRE917518 SHI917518 RXM917518 RNQ917518 RDU917518 QTY917518 QKC917518 QAG917518 PQK917518 PGO917518 OWS917518 OMW917518 ODA917518 NTE917518 NJI917518 MZM917518 MPQ917518 MFU917518 LVY917518 LMC917518 LCG917518 KSK917518 KIO917518 JYS917518 JOW917518 JFA917518 IVE917518 ILI917518 IBM917518 HRQ917518 HHU917518 GXY917518 GOC917518 GEG917518 FUK917518 FKO917518 FAS917518 EQW917518 EHA917518 DXE917518 DNI917518 DDM917518 CTQ917518 CJU917518 BZY917518 BQC917518 BGG917518 AWK917518 AMO917518 ACS917518 SW917518 JA917518 E917518 WVM851982 WLQ851982 WBU851982 VRY851982 VIC851982 UYG851982 UOK851982 UEO851982 TUS851982 TKW851982 TBA851982 SRE851982 SHI851982 RXM851982 RNQ851982 RDU851982 QTY851982 QKC851982 QAG851982 PQK851982 PGO851982 OWS851982 OMW851982 ODA851982 NTE851982 NJI851982 MZM851982 MPQ851982 MFU851982 LVY851982 LMC851982 LCG851982 KSK851982 KIO851982 JYS851982 JOW851982 JFA851982 IVE851982 ILI851982 IBM851982 HRQ851982 HHU851982 GXY851982 GOC851982 GEG851982 FUK851982 FKO851982 FAS851982 EQW851982 EHA851982 DXE851982 DNI851982 DDM851982 CTQ851982 CJU851982 BZY851982 BQC851982 BGG851982 AWK851982 AMO851982 ACS851982 SW851982 JA851982 E851982 WVM786446 WLQ786446 WBU786446 VRY786446 VIC786446 UYG786446 UOK786446 UEO786446 TUS786446 TKW786446 TBA786446 SRE786446 SHI786446 RXM786446 RNQ786446 RDU786446 QTY786446 QKC786446 QAG786446 PQK786446 PGO786446 OWS786446 OMW786446 ODA786446 NTE786446 NJI786446 MZM786446 MPQ786446 MFU786446 LVY786446 LMC786446 LCG786446 KSK786446 KIO786446 JYS786446 JOW786446 JFA786446 IVE786446 ILI786446 IBM786446 HRQ786446 HHU786446 GXY786446 GOC786446 GEG786446 FUK786446 FKO786446 FAS786446 EQW786446 EHA786446 DXE786446 DNI786446 DDM786446 CTQ786446 CJU786446 BZY786446 BQC786446 BGG786446 AWK786446 AMO786446 ACS786446 SW786446 JA786446 E786446 WVM720910 WLQ720910 WBU720910 VRY720910 VIC720910 UYG720910 UOK720910 UEO720910 TUS720910 TKW720910 TBA720910 SRE720910 SHI720910 RXM720910 RNQ720910 RDU720910 QTY720910 QKC720910 QAG720910 PQK720910 PGO720910 OWS720910 OMW720910 ODA720910 NTE720910 NJI720910 MZM720910 MPQ720910 MFU720910 LVY720910 LMC720910 LCG720910 KSK720910 KIO720910 JYS720910 JOW720910 JFA720910 IVE720910 ILI720910 IBM720910 HRQ720910 HHU720910 GXY720910 GOC720910 GEG720910 FUK720910 FKO720910 FAS720910 EQW720910 EHA720910 DXE720910 DNI720910 DDM720910 CTQ720910 CJU720910 BZY720910 BQC720910 BGG720910 AWK720910 AMO720910 ACS720910 SW720910 JA720910 E720910 WVM655374 WLQ655374 WBU655374 VRY655374 VIC655374 UYG655374 UOK655374 UEO655374 TUS655374 TKW655374 TBA655374 SRE655374 SHI655374 RXM655374 RNQ655374 RDU655374 QTY655374 QKC655374 QAG655374 PQK655374 PGO655374 OWS655374 OMW655374 ODA655374 NTE655374 NJI655374 MZM655374 MPQ655374 MFU655374 LVY655374 LMC655374 LCG655374 KSK655374 KIO655374 JYS655374 JOW655374 JFA655374 IVE655374 ILI655374 IBM655374 HRQ655374 HHU655374 GXY655374 GOC655374 GEG655374 FUK655374 FKO655374 FAS655374 EQW655374 EHA655374 DXE655374 DNI655374 DDM655374 CTQ655374 CJU655374 BZY655374 BQC655374 BGG655374 AWK655374 AMO655374 ACS655374 SW655374 JA655374 E655374 WVM589838 WLQ589838 WBU589838 VRY589838 VIC589838 UYG589838 UOK589838 UEO589838 TUS589838 TKW589838 TBA589838 SRE589838 SHI589838 RXM589838 RNQ589838 RDU589838 QTY589838 QKC589838 QAG589838 PQK589838 PGO589838 OWS589838 OMW589838 ODA589838 NTE589838 NJI589838 MZM589838 MPQ589838 MFU589838 LVY589838 LMC589838 LCG589838 KSK589838 KIO589838 JYS589838 JOW589838 JFA589838 IVE589838 ILI589838 IBM589838 HRQ589838 HHU589838 GXY589838 GOC589838 GEG589838 FUK589838 FKO589838 FAS589838 EQW589838 EHA589838 DXE589838 DNI589838 DDM589838 CTQ589838 CJU589838 BZY589838 BQC589838 BGG589838 AWK589838 AMO589838 ACS589838 SW589838 JA589838 E589838 WVM524302 WLQ524302 WBU524302 VRY524302 VIC524302 UYG524302 UOK524302 UEO524302 TUS524302 TKW524302 TBA524302 SRE524302 SHI524302 RXM524302 RNQ524302 RDU524302 QTY524302 QKC524302 QAG524302 PQK524302 PGO524302 OWS524302 OMW524302 ODA524302 NTE524302 NJI524302 MZM524302 MPQ524302 MFU524302 LVY524302 LMC524302 LCG524302 KSK524302 KIO524302 JYS524302 JOW524302 JFA524302 IVE524302 ILI524302 IBM524302 HRQ524302 HHU524302 GXY524302 GOC524302 GEG524302 FUK524302 FKO524302 FAS524302 EQW524302 EHA524302 DXE524302 DNI524302 DDM524302 CTQ524302 CJU524302 BZY524302 BQC524302 BGG524302 AWK524302 AMO524302 ACS524302 SW524302 JA524302 E524302 WVM458766 WLQ458766 WBU458766 VRY458766 VIC458766 UYG458766 UOK458766 UEO458766 TUS458766 TKW458766 TBA458766 SRE458766 SHI458766 RXM458766 RNQ458766 RDU458766 QTY458766 QKC458766 QAG458766 PQK458766 PGO458766 OWS458766 OMW458766 ODA458766 NTE458766 NJI458766 MZM458766 MPQ458766 MFU458766 LVY458766 LMC458766 LCG458766 KSK458766 KIO458766 JYS458766 JOW458766 JFA458766 IVE458766 ILI458766 IBM458766 HRQ458766 HHU458766 GXY458766 GOC458766 GEG458766 FUK458766 FKO458766 FAS458766 EQW458766 EHA458766 DXE458766 DNI458766 DDM458766 CTQ458766 CJU458766 BZY458766 BQC458766 BGG458766 AWK458766 AMO458766 ACS458766 SW458766 JA458766 E458766 WVM393230 WLQ393230 WBU393230 VRY393230 VIC393230 UYG393230 UOK393230 UEO393230 TUS393230 TKW393230 TBA393230 SRE393230 SHI393230 RXM393230 RNQ393230 RDU393230 QTY393230 QKC393230 QAG393230 PQK393230 PGO393230 OWS393230 OMW393230 ODA393230 NTE393230 NJI393230 MZM393230 MPQ393230 MFU393230 LVY393230 LMC393230 LCG393230 KSK393230 KIO393230 JYS393230 JOW393230 JFA393230 IVE393230 ILI393230 IBM393230 HRQ393230 HHU393230 GXY393230 GOC393230 GEG393230 FUK393230 FKO393230 FAS393230 EQW393230 EHA393230 DXE393230 DNI393230 DDM393230 CTQ393230 CJU393230 BZY393230 BQC393230 BGG393230 AWK393230 AMO393230 ACS393230 SW393230 JA393230 E393230 WVM327694 WLQ327694 WBU327694 VRY327694 VIC327694 UYG327694 UOK327694 UEO327694 TUS327694 TKW327694 TBA327694 SRE327694 SHI327694 RXM327694 RNQ327694 RDU327694 QTY327694 QKC327694 QAG327694 PQK327694 PGO327694 OWS327694 OMW327694 ODA327694 NTE327694 NJI327694 MZM327694 MPQ327694 MFU327694 LVY327694 LMC327694 LCG327694 KSK327694 KIO327694 JYS327694 JOW327694 JFA327694 IVE327694 ILI327694 IBM327694 HRQ327694 HHU327694 GXY327694 GOC327694 GEG327694 FUK327694 FKO327694 FAS327694 EQW327694 EHA327694 DXE327694 DNI327694 DDM327694 CTQ327694 CJU327694 BZY327694 BQC327694 BGG327694 AWK327694 AMO327694 ACS327694 SW327694 JA327694 E327694 WVM262158 WLQ262158 WBU262158 VRY262158 VIC262158 UYG262158 UOK262158 UEO262158 TUS262158 TKW262158 TBA262158 SRE262158 SHI262158 RXM262158 RNQ262158 RDU262158 QTY262158 QKC262158 QAG262158 PQK262158 PGO262158 OWS262158 OMW262158 ODA262158 NTE262158 NJI262158 MZM262158 MPQ262158 MFU262158 LVY262158 LMC262158 LCG262158 KSK262158 KIO262158 JYS262158 JOW262158 JFA262158 IVE262158 ILI262158 IBM262158 HRQ262158 HHU262158 GXY262158 GOC262158 GEG262158 FUK262158 FKO262158 FAS262158 EQW262158 EHA262158 DXE262158 DNI262158 DDM262158 CTQ262158 CJU262158 BZY262158 BQC262158 BGG262158 AWK262158 AMO262158 ACS262158 SW262158 JA262158 E262158 WVM196622 WLQ196622 WBU196622 VRY196622 VIC196622 UYG196622 UOK196622 UEO196622 TUS196622 TKW196622 TBA196622 SRE196622 SHI196622 RXM196622 RNQ196622 RDU196622 QTY196622 QKC196622 QAG196622 PQK196622 PGO196622 OWS196622 OMW196622 ODA196622 NTE196622 NJI196622 MZM196622 MPQ196622 MFU196622 LVY196622 LMC196622 LCG196622 KSK196622 KIO196622 JYS196622 JOW196622 JFA196622 IVE196622 ILI196622 IBM196622 HRQ196622 HHU196622 GXY196622 GOC196622 GEG196622 FUK196622 FKO196622 FAS196622 EQW196622 EHA196622 DXE196622 DNI196622 DDM196622 CTQ196622 CJU196622 BZY196622 BQC196622 BGG196622 AWK196622 AMO196622 ACS196622 SW196622 JA196622 E196622 WVM131086 WLQ131086 WBU131086 VRY131086 VIC131086 UYG131086 UOK131086 UEO131086 TUS131086 TKW131086 TBA131086 SRE131086 SHI131086 RXM131086 RNQ131086 RDU131086 QTY131086 QKC131086 QAG131086 PQK131086 PGO131086 OWS131086 OMW131086 ODA131086 NTE131086 NJI131086 MZM131086 MPQ131086 MFU131086 LVY131086 LMC131086 LCG131086 KSK131086 KIO131086 JYS131086 JOW131086 JFA131086 IVE131086 ILI131086 IBM131086 HRQ131086 HHU131086 GXY131086 GOC131086 GEG131086 FUK131086 FKO131086 FAS131086 EQW131086 EHA131086 DXE131086 DNI131086 DDM131086 CTQ131086 CJU131086 BZY131086 BQC131086 BGG131086 AWK131086 AMO131086 ACS131086 SW131086 JA131086 E131086 WVM65550 WLQ65550 WBU65550 VRY65550 VIC65550 UYG65550 UOK65550 UEO65550 TUS65550 TKW65550 TBA65550 SRE65550 SHI65550 RXM65550 RNQ65550 RDU65550 QTY65550 QKC65550 QAG65550 PQK65550 PGO65550 OWS65550 OMW65550 ODA65550 NTE65550 NJI65550 MZM65550 MPQ65550 MFU65550 LVY65550 LMC65550 LCG65550 KSK65550 KIO65550 JYS65550 JOW65550 JFA65550 IVE65550 ILI65550 IBM65550 HRQ65550 HHU65550 GXY65550 GOC65550 GEG65550 FUK65550 FKO65550 FAS65550 EQW65550 EHA65550 DXE65550 DNI65550 DDM65550 CTQ65550 CJU65550 BZY65550 BQC65550 BGG65550 AWK65550 AMO65550 ACS65550 SW65550 JA65550 E65550 E19" xr:uid="{00000000-0002-0000-0300-000003000000}">
      <formula1>$A$36:$A$39</formula1>
    </dataValidation>
    <dataValidation type="list" allowBlank="1" showInputMessage="1" showErrorMessage="1" sqref="A19" xr:uid="{00000000-0002-0000-0300-000004000000}">
      <formula1>$B$36:$B$40</formula1>
    </dataValidation>
    <dataValidation type="list" allowBlank="1" showInputMessage="1" showErrorMessage="1" sqref="G19" xr:uid="{00000000-0002-0000-0300-000005000000}">
      <formula1>$D$33:$D$56</formula1>
    </dataValidation>
  </dataValidations>
  <pageMargins left="0.47244094488188981" right="0.47244094488188981" top="0.98425196850393704" bottom="0.98425196850393704"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B9"/>
  <sheetViews>
    <sheetView zoomScale="90" zoomScaleNormal="90" workbookViewId="0">
      <selection activeCell="B3" sqref="B3"/>
    </sheetView>
  </sheetViews>
  <sheetFormatPr defaultRowHeight="13.5"/>
  <cols>
    <col min="1" max="1" width="24.25" style="85" customWidth="1"/>
    <col min="2" max="2" width="45.625" style="85" customWidth="1"/>
    <col min="3" max="256" width="8.75" style="85"/>
    <col min="257" max="257" width="24.25" style="85" customWidth="1"/>
    <col min="258" max="258" width="45.625" style="85" customWidth="1"/>
    <col min="259" max="512" width="8.75" style="85"/>
    <col min="513" max="513" width="24.25" style="85" customWidth="1"/>
    <col min="514" max="514" width="45.625" style="85" customWidth="1"/>
    <col min="515" max="768" width="8.75" style="85"/>
    <col min="769" max="769" width="24.25" style="85" customWidth="1"/>
    <col min="770" max="770" width="45.625" style="85" customWidth="1"/>
    <col min="771" max="1024" width="8.75" style="85"/>
    <col min="1025" max="1025" width="24.25" style="85" customWidth="1"/>
    <col min="1026" max="1026" width="45.625" style="85" customWidth="1"/>
    <col min="1027" max="1280" width="8.75" style="85"/>
    <col min="1281" max="1281" width="24.25" style="85" customWidth="1"/>
    <col min="1282" max="1282" width="45.625" style="85" customWidth="1"/>
    <col min="1283" max="1536" width="8.75" style="85"/>
    <col min="1537" max="1537" width="24.25" style="85" customWidth="1"/>
    <col min="1538" max="1538" width="45.625" style="85" customWidth="1"/>
    <col min="1539" max="1792" width="8.75" style="85"/>
    <col min="1793" max="1793" width="24.25" style="85" customWidth="1"/>
    <col min="1794" max="1794" width="45.625" style="85" customWidth="1"/>
    <col min="1795" max="2048" width="8.75" style="85"/>
    <col min="2049" max="2049" width="24.25" style="85" customWidth="1"/>
    <col min="2050" max="2050" width="45.625" style="85" customWidth="1"/>
    <col min="2051" max="2304" width="8.75" style="85"/>
    <col min="2305" max="2305" width="24.25" style="85" customWidth="1"/>
    <col min="2306" max="2306" width="45.625" style="85" customWidth="1"/>
    <col min="2307" max="2560" width="8.75" style="85"/>
    <col min="2561" max="2561" width="24.25" style="85" customWidth="1"/>
    <col min="2562" max="2562" width="45.625" style="85" customWidth="1"/>
    <col min="2563" max="2816" width="8.75" style="85"/>
    <col min="2817" max="2817" width="24.25" style="85" customWidth="1"/>
    <col min="2818" max="2818" width="45.625" style="85" customWidth="1"/>
    <col min="2819" max="3072" width="8.75" style="85"/>
    <col min="3073" max="3073" width="24.25" style="85" customWidth="1"/>
    <col min="3074" max="3074" width="45.625" style="85" customWidth="1"/>
    <col min="3075" max="3328" width="8.75" style="85"/>
    <col min="3329" max="3329" width="24.25" style="85" customWidth="1"/>
    <col min="3330" max="3330" width="45.625" style="85" customWidth="1"/>
    <col min="3331" max="3584" width="8.75" style="85"/>
    <col min="3585" max="3585" width="24.25" style="85" customWidth="1"/>
    <col min="3586" max="3586" width="45.625" style="85" customWidth="1"/>
    <col min="3587" max="3840" width="8.75" style="85"/>
    <col min="3841" max="3841" width="24.25" style="85" customWidth="1"/>
    <col min="3842" max="3842" width="45.625" style="85" customWidth="1"/>
    <col min="3843" max="4096" width="8.75" style="85"/>
    <col min="4097" max="4097" width="24.25" style="85" customWidth="1"/>
    <col min="4098" max="4098" width="45.625" style="85" customWidth="1"/>
    <col min="4099" max="4352" width="8.75" style="85"/>
    <col min="4353" max="4353" width="24.25" style="85" customWidth="1"/>
    <col min="4354" max="4354" width="45.625" style="85" customWidth="1"/>
    <col min="4355" max="4608" width="8.75" style="85"/>
    <col min="4609" max="4609" width="24.25" style="85" customWidth="1"/>
    <col min="4610" max="4610" width="45.625" style="85" customWidth="1"/>
    <col min="4611" max="4864" width="8.75" style="85"/>
    <col min="4865" max="4865" width="24.25" style="85" customWidth="1"/>
    <col min="4866" max="4866" width="45.625" style="85" customWidth="1"/>
    <col min="4867" max="5120" width="8.75" style="85"/>
    <col min="5121" max="5121" width="24.25" style="85" customWidth="1"/>
    <col min="5122" max="5122" width="45.625" style="85" customWidth="1"/>
    <col min="5123" max="5376" width="8.75" style="85"/>
    <col min="5377" max="5377" width="24.25" style="85" customWidth="1"/>
    <col min="5378" max="5378" width="45.625" style="85" customWidth="1"/>
    <col min="5379" max="5632" width="8.75" style="85"/>
    <col min="5633" max="5633" width="24.25" style="85" customWidth="1"/>
    <col min="5634" max="5634" width="45.625" style="85" customWidth="1"/>
    <col min="5635" max="5888" width="8.75" style="85"/>
    <col min="5889" max="5889" width="24.25" style="85" customWidth="1"/>
    <col min="5890" max="5890" width="45.625" style="85" customWidth="1"/>
    <col min="5891" max="6144" width="8.75" style="85"/>
    <col min="6145" max="6145" width="24.25" style="85" customWidth="1"/>
    <col min="6146" max="6146" width="45.625" style="85" customWidth="1"/>
    <col min="6147" max="6400" width="8.75" style="85"/>
    <col min="6401" max="6401" width="24.25" style="85" customWidth="1"/>
    <col min="6402" max="6402" width="45.625" style="85" customWidth="1"/>
    <col min="6403" max="6656" width="8.75" style="85"/>
    <col min="6657" max="6657" width="24.25" style="85" customWidth="1"/>
    <col min="6658" max="6658" width="45.625" style="85" customWidth="1"/>
    <col min="6659" max="6912" width="8.75" style="85"/>
    <col min="6913" max="6913" width="24.25" style="85" customWidth="1"/>
    <col min="6914" max="6914" width="45.625" style="85" customWidth="1"/>
    <col min="6915" max="7168" width="8.75" style="85"/>
    <col min="7169" max="7169" width="24.25" style="85" customWidth="1"/>
    <col min="7170" max="7170" width="45.625" style="85" customWidth="1"/>
    <col min="7171" max="7424" width="8.75" style="85"/>
    <col min="7425" max="7425" width="24.25" style="85" customWidth="1"/>
    <col min="7426" max="7426" width="45.625" style="85" customWidth="1"/>
    <col min="7427" max="7680" width="8.75" style="85"/>
    <col min="7681" max="7681" width="24.25" style="85" customWidth="1"/>
    <col min="7682" max="7682" width="45.625" style="85" customWidth="1"/>
    <col min="7683" max="7936" width="8.75" style="85"/>
    <col min="7937" max="7937" width="24.25" style="85" customWidth="1"/>
    <col min="7938" max="7938" width="45.625" style="85" customWidth="1"/>
    <col min="7939" max="8192" width="8.75" style="85"/>
    <col min="8193" max="8193" width="24.25" style="85" customWidth="1"/>
    <col min="8194" max="8194" width="45.625" style="85" customWidth="1"/>
    <col min="8195" max="8448" width="8.75" style="85"/>
    <col min="8449" max="8449" width="24.25" style="85" customWidth="1"/>
    <col min="8450" max="8450" width="45.625" style="85" customWidth="1"/>
    <col min="8451" max="8704" width="8.75" style="85"/>
    <col min="8705" max="8705" width="24.25" style="85" customWidth="1"/>
    <col min="8706" max="8706" width="45.625" style="85" customWidth="1"/>
    <col min="8707" max="8960" width="8.75" style="85"/>
    <col min="8961" max="8961" width="24.25" style="85" customWidth="1"/>
    <col min="8962" max="8962" width="45.625" style="85" customWidth="1"/>
    <col min="8963" max="9216" width="8.75" style="85"/>
    <col min="9217" max="9217" width="24.25" style="85" customWidth="1"/>
    <col min="9218" max="9218" width="45.625" style="85" customWidth="1"/>
    <col min="9219" max="9472" width="8.75" style="85"/>
    <col min="9473" max="9473" width="24.25" style="85" customWidth="1"/>
    <col min="9474" max="9474" width="45.625" style="85" customWidth="1"/>
    <col min="9475" max="9728" width="8.75" style="85"/>
    <col min="9729" max="9729" width="24.25" style="85" customWidth="1"/>
    <col min="9730" max="9730" width="45.625" style="85" customWidth="1"/>
    <col min="9731" max="9984" width="8.75" style="85"/>
    <col min="9985" max="9985" width="24.25" style="85" customWidth="1"/>
    <col min="9986" max="9986" width="45.625" style="85" customWidth="1"/>
    <col min="9987" max="10240" width="8.75" style="85"/>
    <col min="10241" max="10241" width="24.25" style="85" customWidth="1"/>
    <col min="10242" max="10242" width="45.625" style="85" customWidth="1"/>
    <col min="10243" max="10496" width="8.75" style="85"/>
    <col min="10497" max="10497" width="24.25" style="85" customWidth="1"/>
    <col min="10498" max="10498" width="45.625" style="85" customWidth="1"/>
    <col min="10499" max="10752" width="8.75" style="85"/>
    <col min="10753" max="10753" width="24.25" style="85" customWidth="1"/>
    <col min="10754" max="10754" width="45.625" style="85" customWidth="1"/>
    <col min="10755" max="11008" width="8.75" style="85"/>
    <col min="11009" max="11009" width="24.25" style="85" customWidth="1"/>
    <col min="11010" max="11010" width="45.625" style="85" customWidth="1"/>
    <col min="11011" max="11264" width="8.75" style="85"/>
    <col min="11265" max="11265" width="24.25" style="85" customWidth="1"/>
    <col min="11266" max="11266" width="45.625" style="85" customWidth="1"/>
    <col min="11267" max="11520" width="8.75" style="85"/>
    <col min="11521" max="11521" width="24.25" style="85" customWidth="1"/>
    <col min="11522" max="11522" width="45.625" style="85" customWidth="1"/>
    <col min="11523" max="11776" width="8.75" style="85"/>
    <col min="11777" max="11777" width="24.25" style="85" customWidth="1"/>
    <col min="11778" max="11778" width="45.625" style="85" customWidth="1"/>
    <col min="11779" max="12032" width="8.75" style="85"/>
    <col min="12033" max="12033" width="24.25" style="85" customWidth="1"/>
    <col min="12034" max="12034" width="45.625" style="85" customWidth="1"/>
    <col min="12035" max="12288" width="8.75" style="85"/>
    <col min="12289" max="12289" width="24.25" style="85" customWidth="1"/>
    <col min="12290" max="12290" width="45.625" style="85" customWidth="1"/>
    <col min="12291" max="12544" width="8.75" style="85"/>
    <col min="12545" max="12545" width="24.25" style="85" customWidth="1"/>
    <col min="12546" max="12546" width="45.625" style="85" customWidth="1"/>
    <col min="12547" max="12800" width="8.75" style="85"/>
    <col min="12801" max="12801" width="24.25" style="85" customWidth="1"/>
    <col min="12802" max="12802" width="45.625" style="85" customWidth="1"/>
    <col min="12803" max="13056" width="8.75" style="85"/>
    <col min="13057" max="13057" width="24.25" style="85" customWidth="1"/>
    <col min="13058" max="13058" width="45.625" style="85" customWidth="1"/>
    <col min="13059" max="13312" width="8.75" style="85"/>
    <col min="13313" max="13313" width="24.25" style="85" customWidth="1"/>
    <col min="13314" max="13314" width="45.625" style="85" customWidth="1"/>
    <col min="13315" max="13568" width="8.75" style="85"/>
    <col min="13569" max="13569" width="24.25" style="85" customWidth="1"/>
    <col min="13570" max="13570" width="45.625" style="85" customWidth="1"/>
    <col min="13571" max="13824" width="8.75" style="85"/>
    <col min="13825" max="13825" width="24.25" style="85" customWidth="1"/>
    <col min="13826" max="13826" width="45.625" style="85" customWidth="1"/>
    <col min="13827" max="14080" width="8.75" style="85"/>
    <col min="14081" max="14081" width="24.25" style="85" customWidth="1"/>
    <col min="14082" max="14082" width="45.625" style="85" customWidth="1"/>
    <col min="14083" max="14336" width="8.75" style="85"/>
    <col min="14337" max="14337" width="24.25" style="85" customWidth="1"/>
    <col min="14338" max="14338" width="45.625" style="85" customWidth="1"/>
    <col min="14339" max="14592" width="8.75" style="85"/>
    <col min="14593" max="14593" width="24.25" style="85" customWidth="1"/>
    <col min="14594" max="14594" width="45.625" style="85" customWidth="1"/>
    <col min="14595" max="14848" width="8.75" style="85"/>
    <col min="14849" max="14849" width="24.25" style="85" customWidth="1"/>
    <col min="14850" max="14850" width="45.625" style="85" customWidth="1"/>
    <col min="14851" max="15104" width="8.75" style="85"/>
    <col min="15105" max="15105" width="24.25" style="85" customWidth="1"/>
    <col min="15106" max="15106" width="45.625" style="85" customWidth="1"/>
    <col min="15107" max="15360" width="8.75" style="85"/>
    <col min="15361" max="15361" width="24.25" style="85" customWidth="1"/>
    <col min="15362" max="15362" width="45.625" style="85" customWidth="1"/>
    <col min="15363" max="15616" width="8.75" style="85"/>
    <col min="15617" max="15617" width="24.25" style="85" customWidth="1"/>
    <col min="15618" max="15618" width="45.625" style="85" customWidth="1"/>
    <col min="15619" max="15872" width="8.75" style="85"/>
    <col min="15873" max="15873" width="24.25" style="85" customWidth="1"/>
    <col min="15874" max="15874" width="45.625" style="85" customWidth="1"/>
    <col min="15875" max="16128" width="8.75" style="85"/>
    <col min="16129" max="16129" width="24.25" style="85" customWidth="1"/>
    <col min="16130" max="16130" width="45.625" style="85" customWidth="1"/>
    <col min="16131" max="16384" width="8.75" style="85"/>
  </cols>
  <sheetData>
    <row r="1" spans="1:2" ht="90" customHeight="1">
      <c r="A1" s="83" t="s">
        <v>406</v>
      </c>
      <c r="B1" s="84" t="s">
        <v>407</v>
      </c>
    </row>
    <row r="2" spans="1:2" ht="90" customHeight="1">
      <c r="A2" s="86" t="s">
        <v>408</v>
      </c>
      <c r="B2" s="87">
        <v>45017</v>
      </c>
    </row>
    <row r="3" spans="1:2" ht="43.5" customHeight="1">
      <c r="A3" s="88" t="s">
        <v>409</v>
      </c>
      <c r="B3" s="89" t="str">
        <f>入力!P9&amp;" "&amp;入力!P10</f>
        <v>0 0</v>
      </c>
    </row>
    <row r="4" spans="1:2" ht="27.75" customHeight="1">
      <c r="A4" s="88" t="s">
        <v>410</v>
      </c>
      <c r="B4" s="89">
        <f>入力!A4</f>
        <v>0</v>
      </c>
    </row>
    <row r="5" spans="1:2" ht="32.25" customHeight="1">
      <c r="A5" s="88" t="s">
        <v>411</v>
      </c>
      <c r="B5" s="89">
        <f>入力!A10</f>
        <v>0</v>
      </c>
    </row>
    <row r="6" spans="1:2" ht="29.25" customHeight="1">
      <c r="A6" s="88" t="s">
        <v>412</v>
      </c>
      <c r="B6" s="89">
        <f>入力!A64</f>
        <v>0</v>
      </c>
    </row>
    <row r="7" spans="1:2" ht="90" customHeight="1">
      <c r="A7" s="83" t="s">
        <v>413</v>
      </c>
      <c r="B7" s="168">
        <f>'評価明細書 '!H19</f>
        <v>12250</v>
      </c>
    </row>
    <row r="8" spans="1:2" ht="90" customHeight="1">
      <c r="A8" s="83" t="s">
        <v>414</v>
      </c>
      <c r="B8" s="90">
        <f>入力!A22</f>
        <v>0</v>
      </c>
    </row>
    <row r="9" spans="1:2" ht="90" customHeight="1">
      <c r="A9" s="83" t="s">
        <v>415</v>
      </c>
      <c r="B9" s="87">
        <v>45017</v>
      </c>
    </row>
  </sheetData>
  <phoneticPr fontId="2"/>
  <printOptions horizontalCentered="1"/>
  <pageMargins left="0.59055118110236227" right="0.59055118110236227" top="0.59055118110236227" bottom="0.59055118110236227" header="0.51181102362204722" footer="0.51181102362204722"/>
  <pageSetup paperSize="9" scale="96"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
  <sheetViews>
    <sheetView zoomScaleNormal="100" workbookViewId="0">
      <selection activeCell="C16" sqref="C16"/>
    </sheetView>
  </sheetViews>
  <sheetFormatPr defaultRowHeight="13.5"/>
  <cols>
    <col min="1" max="1" width="15.75" style="85" customWidth="1"/>
    <col min="2" max="3" width="16" style="85" customWidth="1"/>
    <col min="4" max="4" width="18.375" style="85" customWidth="1"/>
    <col min="5" max="5" width="14.75" style="85" customWidth="1"/>
    <col min="6" max="6" width="24.75" style="85" customWidth="1"/>
    <col min="7" max="256" width="8.75" style="85"/>
    <col min="257" max="257" width="15.75" style="85" customWidth="1"/>
    <col min="258" max="260" width="16" style="85" customWidth="1"/>
    <col min="261" max="261" width="13.75" style="85" customWidth="1"/>
    <col min="262" max="262" width="24.75" style="85" customWidth="1"/>
    <col min="263" max="512" width="8.75" style="85"/>
    <col min="513" max="513" width="15.75" style="85" customWidth="1"/>
    <col min="514" max="516" width="16" style="85" customWidth="1"/>
    <col min="517" max="517" width="13.75" style="85" customWidth="1"/>
    <col min="518" max="518" width="24.75" style="85" customWidth="1"/>
    <col min="519" max="768" width="8.75" style="85"/>
    <col min="769" max="769" width="15.75" style="85" customWidth="1"/>
    <col min="770" max="772" width="16" style="85" customWidth="1"/>
    <col min="773" max="773" width="13.75" style="85" customWidth="1"/>
    <col min="774" max="774" width="24.75" style="85" customWidth="1"/>
    <col min="775" max="1024" width="8.75" style="85"/>
    <col min="1025" max="1025" width="15.75" style="85" customWidth="1"/>
    <col min="1026" max="1028" width="16" style="85" customWidth="1"/>
    <col min="1029" max="1029" width="13.75" style="85" customWidth="1"/>
    <col min="1030" max="1030" width="24.75" style="85" customWidth="1"/>
    <col min="1031" max="1280" width="8.75" style="85"/>
    <col min="1281" max="1281" width="15.75" style="85" customWidth="1"/>
    <col min="1282" max="1284" width="16" style="85" customWidth="1"/>
    <col min="1285" max="1285" width="13.75" style="85" customWidth="1"/>
    <col min="1286" max="1286" width="24.75" style="85" customWidth="1"/>
    <col min="1287" max="1536" width="8.75" style="85"/>
    <col min="1537" max="1537" width="15.75" style="85" customWidth="1"/>
    <col min="1538" max="1540" width="16" style="85" customWidth="1"/>
    <col min="1541" max="1541" width="13.75" style="85" customWidth="1"/>
    <col min="1542" max="1542" width="24.75" style="85" customWidth="1"/>
    <col min="1543" max="1792" width="8.75" style="85"/>
    <col min="1793" max="1793" width="15.75" style="85" customWidth="1"/>
    <col min="1794" max="1796" width="16" style="85" customWidth="1"/>
    <col min="1797" max="1797" width="13.75" style="85" customWidth="1"/>
    <col min="1798" max="1798" width="24.75" style="85" customWidth="1"/>
    <col min="1799" max="2048" width="8.75" style="85"/>
    <col min="2049" max="2049" width="15.75" style="85" customWidth="1"/>
    <col min="2050" max="2052" width="16" style="85" customWidth="1"/>
    <col min="2053" max="2053" width="13.75" style="85" customWidth="1"/>
    <col min="2054" max="2054" width="24.75" style="85" customWidth="1"/>
    <col min="2055" max="2304" width="8.75" style="85"/>
    <col min="2305" max="2305" width="15.75" style="85" customWidth="1"/>
    <col min="2306" max="2308" width="16" style="85" customWidth="1"/>
    <col min="2309" max="2309" width="13.75" style="85" customWidth="1"/>
    <col min="2310" max="2310" width="24.75" style="85" customWidth="1"/>
    <col min="2311" max="2560" width="8.75" style="85"/>
    <col min="2561" max="2561" width="15.75" style="85" customWidth="1"/>
    <col min="2562" max="2564" width="16" style="85" customWidth="1"/>
    <col min="2565" max="2565" width="13.75" style="85" customWidth="1"/>
    <col min="2566" max="2566" width="24.75" style="85" customWidth="1"/>
    <col min="2567" max="2816" width="8.75" style="85"/>
    <col min="2817" max="2817" width="15.75" style="85" customWidth="1"/>
    <col min="2818" max="2820" width="16" style="85" customWidth="1"/>
    <col min="2821" max="2821" width="13.75" style="85" customWidth="1"/>
    <col min="2822" max="2822" width="24.75" style="85" customWidth="1"/>
    <col min="2823" max="3072" width="8.75" style="85"/>
    <col min="3073" max="3073" width="15.75" style="85" customWidth="1"/>
    <col min="3074" max="3076" width="16" style="85" customWidth="1"/>
    <col min="3077" max="3077" width="13.75" style="85" customWidth="1"/>
    <col min="3078" max="3078" width="24.75" style="85" customWidth="1"/>
    <col min="3079" max="3328" width="8.75" style="85"/>
    <col min="3329" max="3329" width="15.75" style="85" customWidth="1"/>
    <col min="3330" max="3332" width="16" style="85" customWidth="1"/>
    <col min="3333" max="3333" width="13.75" style="85" customWidth="1"/>
    <col min="3334" max="3334" width="24.75" style="85" customWidth="1"/>
    <col min="3335" max="3584" width="8.75" style="85"/>
    <col min="3585" max="3585" width="15.75" style="85" customWidth="1"/>
    <col min="3586" max="3588" width="16" style="85" customWidth="1"/>
    <col min="3589" max="3589" width="13.75" style="85" customWidth="1"/>
    <col min="3590" max="3590" width="24.75" style="85" customWidth="1"/>
    <col min="3591" max="3840" width="8.75" style="85"/>
    <col min="3841" max="3841" width="15.75" style="85" customWidth="1"/>
    <col min="3842" max="3844" width="16" style="85" customWidth="1"/>
    <col min="3845" max="3845" width="13.75" style="85" customWidth="1"/>
    <col min="3846" max="3846" width="24.75" style="85" customWidth="1"/>
    <col min="3847" max="4096" width="8.75" style="85"/>
    <col min="4097" max="4097" width="15.75" style="85" customWidth="1"/>
    <col min="4098" max="4100" width="16" style="85" customWidth="1"/>
    <col min="4101" max="4101" width="13.75" style="85" customWidth="1"/>
    <col min="4102" max="4102" width="24.75" style="85" customWidth="1"/>
    <col min="4103" max="4352" width="8.75" style="85"/>
    <col min="4353" max="4353" width="15.75" style="85" customWidth="1"/>
    <col min="4354" max="4356" width="16" style="85" customWidth="1"/>
    <col min="4357" max="4357" width="13.75" style="85" customWidth="1"/>
    <col min="4358" max="4358" width="24.75" style="85" customWidth="1"/>
    <col min="4359" max="4608" width="8.75" style="85"/>
    <col min="4609" max="4609" width="15.75" style="85" customWidth="1"/>
    <col min="4610" max="4612" width="16" style="85" customWidth="1"/>
    <col min="4613" max="4613" width="13.75" style="85" customWidth="1"/>
    <col min="4614" max="4614" width="24.75" style="85" customWidth="1"/>
    <col min="4615" max="4864" width="8.75" style="85"/>
    <col min="4865" max="4865" width="15.75" style="85" customWidth="1"/>
    <col min="4866" max="4868" width="16" style="85" customWidth="1"/>
    <col min="4869" max="4869" width="13.75" style="85" customWidth="1"/>
    <col min="4870" max="4870" width="24.75" style="85" customWidth="1"/>
    <col min="4871" max="5120" width="8.75" style="85"/>
    <col min="5121" max="5121" width="15.75" style="85" customWidth="1"/>
    <col min="5122" max="5124" width="16" style="85" customWidth="1"/>
    <col min="5125" max="5125" width="13.75" style="85" customWidth="1"/>
    <col min="5126" max="5126" width="24.75" style="85" customWidth="1"/>
    <col min="5127" max="5376" width="8.75" style="85"/>
    <col min="5377" max="5377" width="15.75" style="85" customWidth="1"/>
    <col min="5378" max="5380" width="16" style="85" customWidth="1"/>
    <col min="5381" max="5381" width="13.75" style="85" customWidth="1"/>
    <col min="5382" max="5382" width="24.75" style="85" customWidth="1"/>
    <col min="5383" max="5632" width="8.75" style="85"/>
    <col min="5633" max="5633" width="15.75" style="85" customWidth="1"/>
    <col min="5634" max="5636" width="16" style="85" customWidth="1"/>
    <col min="5637" max="5637" width="13.75" style="85" customWidth="1"/>
    <col min="5638" max="5638" width="24.75" style="85" customWidth="1"/>
    <col min="5639" max="5888" width="8.75" style="85"/>
    <col min="5889" max="5889" width="15.75" style="85" customWidth="1"/>
    <col min="5890" max="5892" width="16" style="85" customWidth="1"/>
    <col min="5893" max="5893" width="13.75" style="85" customWidth="1"/>
    <col min="5894" max="5894" width="24.75" style="85" customWidth="1"/>
    <col min="5895" max="6144" width="8.75" style="85"/>
    <col min="6145" max="6145" width="15.75" style="85" customWidth="1"/>
    <col min="6146" max="6148" width="16" style="85" customWidth="1"/>
    <col min="6149" max="6149" width="13.75" style="85" customWidth="1"/>
    <col min="6150" max="6150" width="24.75" style="85" customWidth="1"/>
    <col min="6151" max="6400" width="8.75" style="85"/>
    <col min="6401" max="6401" width="15.75" style="85" customWidth="1"/>
    <col min="6402" max="6404" width="16" style="85" customWidth="1"/>
    <col min="6405" max="6405" width="13.75" style="85" customWidth="1"/>
    <col min="6406" max="6406" width="24.75" style="85" customWidth="1"/>
    <col min="6407" max="6656" width="8.75" style="85"/>
    <col min="6657" max="6657" width="15.75" style="85" customWidth="1"/>
    <col min="6658" max="6660" width="16" style="85" customWidth="1"/>
    <col min="6661" max="6661" width="13.75" style="85" customWidth="1"/>
    <col min="6662" max="6662" width="24.75" style="85" customWidth="1"/>
    <col min="6663" max="6912" width="8.75" style="85"/>
    <col min="6913" max="6913" width="15.75" style="85" customWidth="1"/>
    <col min="6914" max="6916" width="16" style="85" customWidth="1"/>
    <col min="6917" max="6917" width="13.75" style="85" customWidth="1"/>
    <col min="6918" max="6918" width="24.75" style="85" customWidth="1"/>
    <col min="6919" max="7168" width="8.75" style="85"/>
    <col min="7169" max="7169" width="15.75" style="85" customWidth="1"/>
    <col min="7170" max="7172" width="16" style="85" customWidth="1"/>
    <col min="7173" max="7173" width="13.75" style="85" customWidth="1"/>
    <col min="7174" max="7174" width="24.75" style="85" customWidth="1"/>
    <col min="7175" max="7424" width="8.75" style="85"/>
    <col min="7425" max="7425" width="15.75" style="85" customWidth="1"/>
    <col min="7426" max="7428" width="16" style="85" customWidth="1"/>
    <col min="7429" max="7429" width="13.75" style="85" customWidth="1"/>
    <col min="7430" max="7430" width="24.75" style="85" customWidth="1"/>
    <col min="7431" max="7680" width="8.75" style="85"/>
    <col min="7681" max="7681" width="15.75" style="85" customWidth="1"/>
    <col min="7682" max="7684" width="16" style="85" customWidth="1"/>
    <col min="7685" max="7685" width="13.75" style="85" customWidth="1"/>
    <col min="7686" max="7686" width="24.75" style="85" customWidth="1"/>
    <col min="7687" max="7936" width="8.75" style="85"/>
    <col min="7937" max="7937" width="15.75" style="85" customWidth="1"/>
    <col min="7938" max="7940" width="16" style="85" customWidth="1"/>
    <col min="7941" max="7941" width="13.75" style="85" customWidth="1"/>
    <col min="7942" max="7942" width="24.75" style="85" customWidth="1"/>
    <col min="7943" max="8192" width="8.75" style="85"/>
    <col min="8193" max="8193" width="15.75" style="85" customWidth="1"/>
    <col min="8194" max="8196" width="16" style="85" customWidth="1"/>
    <col min="8197" max="8197" width="13.75" style="85" customWidth="1"/>
    <col min="8198" max="8198" width="24.75" style="85" customWidth="1"/>
    <col min="8199" max="8448" width="8.75" style="85"/>
    <col min="8449" max="8449" width="15.75" style="85" customWidth="1"/>
    <col min="8450" max="8452" width="16" style="85" customWidth="1"/>
    <col min="8453" max="8453" width="13.75" style="85" customWidth="1"/>
    <col min="8454" max="8454" width="24.75" style="85" customWidth="1"/>
    <col min="8455" max="8704" width="8.75" style="85"/>
    <col min="8705" max="8705" width="15.75" style="85" customWidth="1"/>
    <col min="8706" max="8708" width="16" style="85" customWidth="1"/>
    <col min="8709" max="8709" width="13.75" style="85" customWidth="1"/>
    <col min="8710" max="8710" width="24.75" style="85" customWidth="1"/>
    <col min="8711" max="8960" width="8.75" style="85"/>
    <col min="8961" max="8961" width="15.75" style="85" customWidth="1"/>
    <col min="8962" max="8964" width="16" style="85" customWidth="1"/>
    <col min="8965" max="8965" width="13.75" style="85" customWidth="1"/>
    <col min="8966" max="8966" width="24.75" style="85" customWidth="1"/>
    <col min="8967" max="9216" width="8.75" style="85"/>
    <col min="9217" max="9217" width="15.75" style="85" customWidth="1"/>
    <col min="9218" max="9220" width="16" style="85" customWidth="1"/>
    <col min="9221" max="9221" width="13.75" style="85" customWidth="1"/>
    <col min="9222" max="9222" width="24.75" style="85" customWidth="1"/>
    <col min="9223" max="9472" width="8.75" style="85"/>
    <col min="9473" max="9473" width="15.75" style="85" customWidth="1"/>
    <col min="9474" max="9476" width="16" style="85" customWidth="1"/>
    <col min="9477" max="9477" width="13.75" style="85" customWidth="1"/>
    <col min="9478" max="9478" width="24.75" style="85" customWidth="1"/>
    <col min="9479" max="9728" width="8.75" style="85"/>
    <col min="9729" max="9729" width="15.75" style="85" customWidth="1"/>
    <col min="9730" max="9732" width="16" style="85" customWidth="1"/>
    <col min="9733" max="9733" width="13.75" style="85" customWidth="1"/>
    <col min="9734" max="9734" width="24.75" style="85" customWidth="1"/>
    <col min="9735" max="9984" width="8.75" style="85"/>
    <col min="9985" max="9985" width="15.75" style="85" customWidth="1"/>
    <col min="9986" max="9988" width="16" style="85" customWidth="1"/>
    <col min="9989" max="9989" width="13.75" style="85" customWidth="1"/>
    <col min="9990" max="9990" width="24.75" style="85" customWidth="1"/>
    <col min="9991" max="10240" width="8.75" style="85"/>
    <col min="10241" max="10241" width="15.75" style="85" customWidth="1"/>
    <col min="10242" max="10244" width="16" style="85" customWidth="1"/>
    <col min="10245" max="10245" width="13.75" style="85" customWidth="1"/>
    <col min="10246" max="10246" width="24.75" style="85" customWidth="1"/>
    <col min="10247" max="10496" width="8.75" style="85"/>
    <col min="10497" max="10497" width="15.75" style="85" customWidth="1"/>
    <col min="10498" max="10500" width="16" style="85" customWidth="1"/>
    <col min="10501" max="10501" width="13.75" style="85" customWidth="1"/>
    <col min="10502" max="10502" width="24.75" style="85" customWidth="1"/>
    <col min="10503" max="10752" width="8.75" style="85"/>
    <col min="10753" max="10753" width="15.75" style="85" customWidth="1"/>
    <col min="10754" max="10756" width="16" style="85" customWidth="1"/>
    <col min="10757" max="10757" width="13.75" style="85" customWidth="1"/>
    <col min="10758" max="10758" width="24.75" style="85" customWidth="1"/>
    <col min="10759" max="11008" width="8.75" style="85"/>
    <col min="11009" max="11009" width="15.75" style="85" customWidth="1"/>
    <col min="11010" max="11012" width="16" style="85" customWidth="1"/>
    <col min="11013" max="11013" width="13.75" style="85" customWidth="1"/>
    <col min="11014" max="11014" width="24.75" style="85" customWidth="1"/>
    <col min="11015" max="11264" width="8.75" style="85"/>
    <col min="11265" max="11265" width="15.75" style="85" customWidth="1"/>
    <col min="11266" max="11268" width="16" style="85" customWidth="1"/>
    <col min="11269" max="11269" width="13.75" style="85" customWidth="1"/>
    <col min="11270" max="11270" width="24.75" style="85" customWidth="1"/>
    <col min="11271" max="11520" width="8.75" style="85"/>
    <col min="11521" max="11521" width="15.75" style="85" customWidth="1"/>
    <col min="11522" max="11524" width="16" style="85" customWidth="1"/>
    <col min="11525" max="11525" width="13.75" style="85" customWidth="1"/>
    <col min="11526" max="11526" width="24.75" style="85" customWidth="1"/>
    <col min="11527" max="11776" width="8.75" style="85"/>
    <col min="11777" max="11777" width="15.75" style="85" customWidth="1"/>
    <col min="11778" max="11780" width="16" style="85" customWidth="1"/>
    <col min="11781" max="11781" width="13.75" style="85" customWidth="1"/>
    <col min="11782" max="11782" width="24.75" style="85" customWidth="1"/>
    <col min="11783" max="12032" width="8.75" style="85"/>
    <col min="12033" max="12033" width="15.75" style="85" customWidth="1"/>
    <col min="12034" max="12036" width="16" style="85" customWidth="1"/>
    <col min="12037" max="12037" width="13.75" style="85" customWidth="1"/>
    <col min="12038" max="12038" width="24.75" style="85" customWidth="1"/>
    <col min="12039" max="12288" width="8.75" style="85"/>
    <col min="12289" max="12289" width="15.75" style="85" customWidth="1"/>
    <col min="12290" max="12292" width="16" style="85" customWidth="1"/>
    <col min="12293" max="12293" width="13.75" style="85" customWidth="1"/>
    <col min="12294" max="12294" width="24.75" style="85" customWidth="1"/>
    <col min="12295" max="12544" width="8.75" style="85"/>
    <col min="12545" max="12545" width="15.75" style="85" customWidth="1"/>
    <col min="12546" max="12548" width="16" style="85" customWidth="1"/>
    <col min="12549" max="12549" width="13.75" style="85" customWidth="1"/>
    <col min="12550" max="12550" width="24.75" style="85" customWidth="1"/>
    <col min="12551" max="12800" width="8.75" style="85"/>
    <col min="12801" max="12801" width="15.75" style="85" customWidth="1"/>
    <col min="12802" max="12804" width="16" style="85" customWidth="1"/>
    <col min="12805" max="12805" width="13.75" style="85" customWidth="1"/>
    <col min="12806" max="12806" width="24.75" style="85" customWidth="1"/>
    <col min="12807" max="13056" width="8.75" style="85"/>
    <col min="13057" max="13057" width="15.75" style="85" customWidth="1"/>
    <col min="13058" max="13060" width="16" style="85" customWidth="1"/>
    <col min="13061" max="13061" width="13.75" style="85" customWidth="1"/>
    <col min="13062" max="13062" width="24.75" style="85" customWidth="1"/>
    <col min="13063" max="13312" width="8.75" style="85"/>
    <col min="13313" max="13313" width="15.75" style="85" customWidth="1"/>
    <col min="13314" max="13316" width="16" style="85" customWidth="1"/>
    <col min="13317" max="13317" width="13.75" style="85" customWidth="1"/>
    <col min="13318" max="13318" width="24.75" style="85" customWidth="1"/>
    <col min="13319" max="13568" width="8.75" style="85"/>
    <col min="13569" max="13569" width="15.75" style="85" customWidth="1"/>
    <col min="13570" max="13572" width="16" style="85" customWidth="1"/>
    <col min="13573" max="13573" width="13.75" style="85" customWidth="1"/>
    <col min="13574" max="13574" width="24.75" style="85" customWidth="1"/>
    <col min="13575" max="13824" width="8.75" style="85"/>
    <col min="13825" max="13825" width="15.75" style="85" customWidth="1"/>
    <col min="13826" max="13828" width="16" style="85" customWidth="1"/>
    <col min="13829" max="13829" width="13.75" style="85" customWidth="1"/>
    <col min="13830" max="13830" width="24.75" style="85" customWidth="1"/>
    <col min="13831" max="14080" width="8.75" style="85"/>
    <col min="14081" max="14081" width="15.75" style="85" customWidth="1"/>
    <col min="14082" max="14084" width="16" style="85" customWidth="1"/>
    <col min="14085" max="14085" width="13.75" style="85" customWidth="1"/>
    <col min="14086" max="14086" width="24.75" style="85" customWidth="1"/>
    <col min="14087" max="14336" width="8.75" style="85"/>
    <col min="14337" max="14337" width="15.75" style="85" customWidth="1"/>
    <col min="14338" max="14340" width="16" style="85" customWidth="1"/>
    <col min="14341" max="14341" width="13.75" style="85" customWidth="1"/>
    <col min="14342" max="14342" width="24.75" style="85" customWidth="1"/>
    <col min="14343" max="14592" width="8.75" style="85"/>
    <col min="14593" max="14593" width="15.75" style="85" customWidth="1"/>
    <col min="14594" max="14596" width="16" style="85" customWidth="1"/>
    <col min="14597" max="14597" width="13.75" style="85" customWidth="1"/>
    <col min="14598" max="14598" width="24.75" style="85" customWidth="1"/>
    <col min="14599" max="14848" width="8.75" style="85"/>
    <col min="14849" max="14849" width="15.75" style="85" customWidth="1"/>
    <col min="14850" max="14852" width="16" style="85" customWidth="1"/>
    <col min="14853" max="14853" width="13.75" style="85" customWidth="1"/>
    <col min="14854" max="14854" width="24.75" style="85" customWidth="1"/>
    <col min="14855" max="15104" width="8.75" style="85"/>
    <col min="15105" max="15105" width="15.75" style="85" customWidth="1"/>
    <col min="15106" max="15108" width="16" style="85" customWidth="1"/>
    <col min="15109" max="15109" width="13.75" style="85" customWidth="1"/>
    <col min="15110" max="15110" width="24.75" style="85" customWidth="1"/>
    <col min="15111" max="15360" width="8.75" style="85"/>
    <col min="15361" max="15361" width="15.75" style="85" customWidth="1"/>
    <col min="15362" max="15364" width="16" style="85" customWidth="1"/>
    <col min="15365" max="15365" width="13.75" style="85" customWidth="1"/>
    <col min="15366" max="15366" width="24.75" style="85" customWidth="1"/>
    <col min="15367" max="15616" width="8.75" style="85"/>
    <col min="15617" max="15617" width="15.75" style="85" customWidth="1"/>
    <col min="15618" max="15620" width="16" style="85" customWidth="1"/>
    <col min="15621" max="15621" width="13.75" style="85" customWidth="1"/>
    <col min="15622" max="15622" width="24.75" style="85" customWidth="1"/>
    <col min="15623" max="15872" width="8.75" style="85"/>
    <col min="15873" max="15873" width="15.75" style="85" customWidth="1"/>
    <col min="15874" max="15876" width="16" style="85" customWidth="1"/>
    <col min="15877" max="15877" width="13.75" style="85" customWidth="1"/>
    <col min="15878" max="15878" width="24.75" style="85" customWidth="1"/>
    <col min="15879" max="16128" width="8.75" style="85"/>
    <col min="16129" max="16129" width="15.75" style="85" customWidth="1"/>
    <col min="16130" max="16132" width="16" style="85" customWidth="1"/>
    <col min="16133" max="16133" width="13.75" style="85" customWidth="1"/>
    <col min="16134" max="16134" width="24.75" style="85" customWidth="1"/>
    <col min="16135" max="16384" width="8.75" style="85"/>
  </cols>
  <sheetData>
    <row r="1" spans="1:6">
      <c r="F1" s="91"/>
    </row>
    <row r="2" spans="1:6" ht="15.6" customHeight="1">
      <c r="A2" s="92" t="s">
        <v>369</v>
      </c>
      <c r="B2" s="92" t="s">
        <v>370</v>
      </c>
      <c r="C2" s="93"/>
      <c r="D2" s="94"/>
      <c r="E2" s="93"/>
      <c r="F2" s="95" t="s">
        <v>371</v>
      </c>
    </row>
    <row r="3" spans="1:6" ht="17.45" customHeight="1">
      <c r="A3" s="96" t="s">
        <v>441</v>
      </c>
      <c r="B3" s="97" t="s">
        <v>416</v>
      </c>
      <c r="C3" s="97"/>
      <c r="D3" s="98"/>
      <c r="E3" s="99"/>
      <c r="F3" s="164" t="str">
        <f>入力画面!B1</f>
        <v>第  リ- 1号</v>
      </c>
    </row>
    <row r="4" spans="1:6" ht="21">
      <c r="A4" s="431" t="s">
        <v>372</v>
      </c>
      <c r="B4" s="432"/>
      <c r="C4" s="432"/>
      <c r="D4" s="433"/>
      <c r="E4" s="100"/>
      <c r="F4" s="101"/>
    </row>
    <row r="5" spans="1:6" ht="21" customHeight="1">
      <c r="A5" s="102"/>
      <c r="B5" s="103"/>
      <c r="C5" s="103"/>
      <c r="D5" s="104"/>
      <c r="E5" s="434" t="s">
        <v>373</v>
      </c>
      <c r="F5" s="435"/>
    </row>
    <row r="6" spans="1:6" ht="17.25">
      <c r="A6" s="105"/>
      <c r="B6" s="106" t="s">
        <v>374</v>
      </c>
      <c r="C6" s="106"/>
      <c r="D6" s="107"/>
      <c r="E6" s="434"/>
      <c r="F6" s="435"/>
    </row>
    <row r="7" spans="1:6" ht="17.25">
      <c r="A7" s="108" t="s">
        <v>375</v>
      </c>
      <c r="B7" s="109" t="s">
        <v>376</v>
      </c>
      <c r="C7" s="106"/>
      <c r="D7" s="107"/>
      <c r="E7" s="103"/>
      <c r="F7" s="104"/>
    </row>
    <row r="8" spans="1:6" ht="16.149999999999999" customHeight="1">
      <c r="A8" s="105"/>
      <c r="B8" s="106" t="s">
        <v>377</v>
      </c>
      <c r="C8" s="106"/>
      <c r="D8" s="107"/>
      <c r="E8" s="103"/>
      <c r="F8" s="104"/>
    </row>
    <row r="9" spans="1:6" ht="6" customHeight="1">
      <c r="A9" s="110"/>
      <c r="B9" s="111"/>
      <c r="C9" s="111"/>
      <c r="D9" s="112"/>
      <c r="E9" s="103"/>
      <c r="F9" s="104"/>
    </row>
    <row r="10" spans="1:6" ht="28.9" customHeight="1">
      <c r="A10" s="436" t="s">
        <v>378</v>
      </c>
      <c r="B10" s="113" t="s">
        <v>379</v>
      </c>
      <c r="C10" s="113" t="s">
        <v>380</v>
      </c>
      <c r="D10" s="113" t="s">
        <v>381</v>
      </c>
      <c r="E10" s="439" t="s">
        <v>382</v>
      </c>
      <c r="F10" s="440"/>
    </row>
    <row r="11" spans="1:6" ht="17.25" customHeight="1">
      <c r="A11" s="437"/>
      <c r="B11" s="114" t="s">
        <v>383</v>
      </c>
      <c r="C11" s="114" t="s">
        <v>383</v>
      </c>
      <c r="D11" s="114" t="s">
        <v>383</v>
      </c>
      <c r="E11" s="441" t="str">
        <f>調査決定内訳書!A5</f>
        <v>令和　 年　月　日</v>
      </c>
      <c r="F11" s="442"/>
    </row>
    <row r="12" spans="1:6" ht="18.75" customHeight="1">
      <c r="A12" s="438"/>
      <c r="B12" s="115">
        <f>入力画面!B7</f>
        <v>12250</v>
      </c>
      <c r="C12" s="115"/>
      <c r="D12" s="115"/>
      <c r="E12" s="103"/>
      <c r="F12" s="104"/>
    </row>
    <row r="13" spans="1:6" ht="43.9" customHeight="1">
      <c r="A13" s="116" t="s">
        <v>384</v>
      </c>
      <c r="B13" s="117"/>
      <c r="C13" s="117"/>
      <c r="D13" s="118"/>
      <c r="E13" s="103" t="s">
        <v>385</v>
      </c>
      <c r="F13" s="104"/>
    </row>
    <row r="14" spans="1:6" ht="29.45" customHeight="1">
      <c r="A14" s="119" t="s">
        <v>386</v>
      </c>
      <c r="B14" s="443">
        <f>入力画面!B9</f>
        <v>45017</v>
      </c>
      <c r="C14" s="444"/>
      <c r="D14" s="445"/>
      <c r="E14" s="103" t="s">
        <v>387</v>
      </c>
      <c r="F14" s="104" t="s">
        <v>388</v>
      </c>
    </row>
    <row r="15" spans="1:6" ht="29.45" customHeight="1">
      <c r="A15" s="119" t="s">
        <v>389</v>
      </c>
      <c r="B15" s="117"/>
      <c r="C15" s="117"/>
      <c r="D15" s="118"/>
      <c r="E15" s="103" t="s">
        <v>390</v>
      </c>
      <c r="F15" s="104" t="s">
        <v>391</v>
      </c>
    </row>
    <row r="16" spans="1:6" ht="28.15" customHeight="1">
      <c r="A16" s="429">
        <f>入力画面!B2</f>
        <v>45017</v>
      </c>
      <c r="B16" s="430"/>
      <c r="C16" s="120"/>
      <c r="D16" s="121"/>
      <c r="E16" s="98" t="s">
        <v>392</v>
      </c>
      <c r="F16" s="99" t="s">
        <v>417</v>
      </c>
    </row>
    <row r="17" spans="1:6" ht="36" customHeight="1">
      <c r="A17" s="108"/>
      <c r="B17" s="103"/>
      <c r="C17" s="98"/>
      <c r="D17" s="99"/>
      <c r="E17" s="122" t="s">
        <v>393</v>
      </c>
      <c r="F17" s="123" t="s">
        <v>418</v>
      </c>
    </row>
    <row r="18" spans="1:6" ht="22.15" customHeight="1">
      <c r="A18" s="124" t="s">
        <v>419</v>
      </c>
      <c r="B18" s="104"/>
      <c r="C18" s="119" t="s">
        <v>439</v>
      </c>
      <c r="D18" s="119" t="s">
        <v>438</v>
      </c>
      <c r="E18" s="125" t="s">
        <v>388</v>
      </c>
      <c r="F18" s="126"/>
    </row>
    <row r="19" spans="1:6" ht="14.25">
      <c r="A19" s="127" t="s">
        <v>440</v>
      </c>
      <c r="B19" s="128"/>
      <c r="C19" s="128"/>
      <c r="D19" s="126"/>
      <c r="E19" s="101"/>
      <c r="F19" s="129"/>
    </row>
    <row r="20" spans="1:6" ht="14.25">
      <c r="A20" s="130"/>
      <c r="B20" s="128"/>
      <c r="C20" s="128"/>
      <c r="D20" s="129"/>
      <c r="E20" s="104"/>
      <c r="F20" s="129"/>
    </row>
    <row r="21" spans="1:6" ht="14.25">
      <c r="A21" s="131" t="s">
        <v>420</v>
      </c>
      <c r="B21" s="128"/>
      <c r="C21" s="128"/>
      <c r="D21" s="129"/>
      <c r="E21" s="104"/>
      <c r="F21" s="132"/>
    </row>
    <row r="22" spans="1:6">
      <c r="A22" s="133"/>
      <c r="C22" s="134"/>
      <c r="D22" s="134"/>
      <c r="E22" s="135"/>
      <c r="F22" s="134"/>
    </row>
    <row r="23" spans="1:6">
      <c r="A23" s="133"/>
      <c r="B23" s="135"/>
      <c r="C23" s="134"/>
      <c r="D23" s="134"/>
      <c r="E23" s="135"/>
      <c r="F23" s="134"/>
    </row>
    <row r="24" spans="1:6">
      <c r="A24" s="110"/>
      <c r="B24" s="136"/>
      <c r="C24" s="137"/>
      <c r="D24" s="137"/>
      <c r="E24" s="136"/>
      <c r="F24" s="137"/>
    </row>
  </sheetData>
  <mergeCells count="7">
    <mergeCell ref="A16:B16"/>
    <mergeCell ref="A4:D4"/>
    <mergeCell ref="E5:F6"/>
    <mergeCell ref="A10:A12"/>
    <mergeCell ref="E10:F10"/>
    <mergeCell ref="E11:F11"/>
    <mergeCell ref="B14:D14"/>
  </mergeCells>
  <phoneticPr fontId="2"/>
  <pageMargins left="1.5748031496062993" right="1.1811023622047245" top="0.78740157480314965" bottom="0.59055118110236227" header="0.51181102362204722" footer="0.51181102362204722"/>
  <pageSetup paperSize="9" fitToWidth="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showZeros="0" view="pageBreakPreview" zoomScaleNormal="75" zoomScaleSheetLayoutView="100" workbookViewId="0">
      <selection activeCell="J23" sqref="J23"/>
    </sheetView>
  </sheetViews>
  <sheetFormatPr defaultRowHeight="13.5"/>
  <cols>
    <col min="1" max="1" width="17.25" style="85" customWidth="1"/>
    <col min="2" max="2" width="27.125" style="85" customWidth="1"/>
    <col min="3" max="3" width="12.25" style="103" customWidth="1"/>
    <col min="4" max="4" width="22.25" style="85" customWidth="1"/>
    <col min="5" max="5" width="23.5" style="85" customWidth="1"/>
    <col min="6" max="6" width="21.75" style="85" customWidth="1"/>
    <col min="7" max="254" width="8.75" style="85"/>
    <col min="255" max="255" width="17.25" style="85" customWidth="1"/>
    <col min="256" max="256" width="27.125" style="85" customWidth="1"/>
    <col min="257" max="259" width="12.25" style="85" customWidth="1"/>
    <col min="260" max="260" width="22.25" style="85" customWidth="1"/>
    <col min="261" max="261" width="23.5" style="85" customWidth="1"/>
    <col min="262" max="262" width="21.75" style="85" customWidth="1"/>
    <col min="263" max="510" width="8.75" style="85"/>
    <col min="511" max="511" width="17.25" style="85" customWidth="1"/>
    <col min="512" max="512" width="27.125" style="85" customWidth="1"/>
    <col min="513" max="515" width="12.25" style="85" customWidth="1"/>
    <col min="516" max="516" width="22.25" style="85" customWidth="1"/>
    <col min="517" max="517" width="23.5" style="85" customWidth="1"/>
    <col min="518" max="518" width="21.75" style="85" customWidth="1"/>
    <col min="519" max="766" width="8.75" style="85"/>
    <col min="767" max="767" width="17.25" style="85" customWidth="1"/>
    <col min="768" max="768" width="27.125" style="85" customWidth="1"/>
    <col min="769" max="771" width="12.25" style="85" customWidth="1"/>
    <col min="772" max="772" width="22.25" style="85" customWidth="1"/>
    <col min="773" max="773" width="23.5" style="85" customWidth="1"/>
    <col min="774" max="774" width="21.75" style="85" customWidth="1"/>
    <col min="775" max="1022" width="8.75" style="85"/>
    <col min="1023" max="1023" width="17.25" style="85" customWidth="1"/>
    <col min="1024" max="1024" width="27.125" style="85" customWidth="1"/>
    <col min="1025" max="1027" width="12.25" style="85" customWidth="1"/>
    <col min="1028" max="1028" width="22.25" style="85" customWidth="1"/>
    <col min="1029" max="1029" width="23.5" style="85" customWidth="1"/>
    <col min="1030" max="1030" width="21.75" style="85" customWidth="1"/>
    <col min="1031" max="1278" width="8.75" style="85"/>
    <col min="1279" max="1279" width="17.25" style="85" customWidth="1"/>
    <col min="1280" max="1280" width="27.125" style="85" customWidth="1"/>
    <col min="1281" max="1283" width="12.25" style="85" customWidth="1"/>
    <col min="1284" max="1284" width="22.25" style="85" customWidth="1"/>
    <col min="1285" max="1285" width="23.5" style="85" customWidth="1"/>
    <col min="1286" max="1286" width="21.75" style="85" customWidth="1"/>
    <col min="1287" max="1534" width="8.75" style="85"/>
    <col min="1535" max="1535" width="17.25" style="85" customWidth="1"/>
    <col min="1536" max="1536" width="27.125" style="85" customWidth="1"/>
    <col min="1537" max="1539" width="12.25" style="85" customWidth="1"/>
    <col min="1540" max="1540" width="22.25" style="85" customWidth="1"/>
    <col min="1541" max="1541" width="23.5" style="85" customWidth="1"/>
    <col min="1542" max="1542" width="21.75" style="85" customWidth="1"/>
    <col min="1543" max="1790" width="8.75" style="85"/>
    <col min="1791" max="1791" width="17.25" style="85" customWidth="1"/>
    <col min="1792" max="1792" width="27.125" style="85" customWidth="1"/>
    <col min="1793" max="1795" width="12.25" style="85" customWidth="1"/>
    <col min="1796" max="1796" width="22.25" style="85" customWidth="1"/>
    <col min="1797" max="1797" width="23.5" style="85" customWidth="1"/>
    <col min="1798" max="1798" width="21.75" style="85" customWidth="1"/>
    <col min="1799" max="2046" width="8.75" style="85"/>
    <col min="2047" max="2047" width="17.25" style="85" customWidth="1"/>
    <col min="2048" max="2048" width="27.125" style="85" customWidth="1"/>
    <col min="2049" max="2051" width="12.25" style="85" customWidth="1"/>
    <col min="2052" max="2052" width="22.25" style="85" customWidth="1"/>
    <col min="2053" max="2053" width="23.5" style="85" customWidth="1"/>
    <col min="2054" max="2054" width="21.75" style="85" customWidth="1"/>
    <col min="2055" max="2302" width="8.75" style="85"/>
    <col min="2303" max="2303" width="17.25" style="85" customWidth="1"/>
    <col min="2304" max="2304" width="27.125" style="85" customWidth="1"/>
    <col min="2305" max="2307" width="12.25" style="85" customWidth="1"/>
    <col min="2308" max="2308" width="22.25" style="85" customWidth="1"/>
    <col min="2309" max="2309" width="23.5" style="85" customWidth="1"/>
    <col min="2310" max="2310" width="21.75" style="85" customWidth="1"/>
    <col min="2311" max="2558" width="8.75" style="85"/>
    <col min="2559" max="2559" width="17.25" style="85" customWidth="1"/>
    <col min="2560" max="2560" width="27.125" style="85" customWidth="1"/>
    <col min="2561" max="2563" width="12.25" style="85" customWidth="1"/>
    <col min="2564" max="2564" width="22.25" style="85" customWidth="1"/>
    <col min="2565" max="2565" width="23.5" style="85" customWidth="1"/>
    <col min="2566" max="2566" width="21.75" style="85" customWidth="1"/>
    <col min="2567" max="2814" width="8.75" style="85"/>
    <col min="2815" max="2815" width="17.25" style="85" customWidth="1"/>
    <col min="2816" max="2816" width="27.125" style="85" customWidth="1"/>
    <col min="2817" max="2819" width="12.25" style="85" customWidth="1"/>
    <col min="2820" max="2820" width="22.25" style="85" customWidth="1"/>
    <col min="2821" max="2821" width="23.5" style="85" customWidth="1"/>
    <col min="2822" max="2822" width="21.75" style="85" customWidth="1"/>
    <col min="2823" max="3070" width="8.75" style="85"/>
    <col min="3071" max="3071" width="17.25" style="85" customWidth="1"/>
    <col min="3072" max="3072" width="27.125" style="85" customWidth="1"/>
    <col min="3073" max="3075" width="12.25" style="85" customWidth="1"/>
    <col min="3076" max="3076" width="22.25" style="85" customWidth="1"/>
    <col min="3077" max="3077" width="23.5" style="85" customWidth="1"/>
    <col min="3078" max="3078" width="21.75" style="85" customWidth="1"/>
    <col min="3079" max="3326" width="8.75" style="85"/>
    <col min="3327" max="3327" width="17.25" style="85" customWidth="1"/>
    <col min="3328" max="3328" width="27.125" style="85" customWidth="1"/>
    <col min="3329" max="3331" width="12.25" style="85" customWidth="1"/>
    <col min="3332" max="3332" width="22.25" style="85" customWidth="1"/>
    <col min="3333" max="3333" width="23.5" style="85" customWidth="1"/>
    <col min="3334" max="3334" width="21.75" style="85" customWidth="1"/>
    <col min="3335" max="3582" width="8.75" style="85"/>
    <col min="3583" max="3583" width="17.25" style="85" customWidth="1"/>
    <col min="3584" max="3584" width="27.125" style="85" customWidth="1"/>
    <col min="3585" max="3587" width="12.25" style="85" customWidth="1"/>
    <col min="3588" max="3588" width="22.25" style="85" customWidth="1"/>
    <col min="3589" max="3589" width="23.5" style="85" customWidth="1"/>
    <col min="3590" max="3590" width="21.75" style="85" customWidth="1"/>
    <col min="3591" max="3838" width="8.75" style="85"/>
    <col min="3839" max="3839" width="17.25" style="85" customWidth="1"/>
    <col min="3840" max="3840" width="27.125" style="85" customWidth="1"/>
    <col min="3841" max="3843" width="12.25" style="85" customWidth="1"/>
    <col min="3844" max="3844" width="22.25" style="85" customWidth="1"/>
    <col min="3845" max="3845" width="23.5" style="85" customWidth="1"/>
    <col min="3846" max="3846" width="21.75" style="85" customWidth="1"/>
    <col min="3847" max="4094" width="8.75" style="85"/>
    <col min="4095" max="4095" width="17.25" style="85" customWidth="1"/>
    <col min="4096" max="4096" width="27.125" style="85" customWidth="1"/>
    <col min="4097" max="4099" width="12.25" style="85" customWidth="1"/>
    <col min="4100" max="4100" width="22.25" style="85" customWidth="1"/>
    <col min="4101" max="4101" width="23.5" style="85" customWidth="1"/>
    <col min="4102" max="4102" width="21.75" style="85" customWidth="1"/>
    <col min="4103" max="4350" width="8.75" style="85"/>
    <col min="4351" max="4351" width="17.25" style="85" customWidth="1"/>
    <col min="4352" max="4352" width="27.125" style="85" customWidth="1"/>
    <col min="4353" max="4355" width="12.25" style="85" customWidth="1"/>
    <col min="4356" max="4356" width="22.25" style="85" customWidth="1"/>
    <col min="4357" max="4357" width="23.5" style="85" customWidth="1"/>
    <col min="4358" max="4358" width="21.75" style="85" customWidth="1"/>
    <col min="4359" max="4606" width="8.75" style="85"/>
    <col min="4607" max="4607" width="17.25" style="85" customWidth="1"/>
    <col min="4608" max="4608" width="27.125" style="85" customWidth="1"/>
    <col min="4609" max="4611" width="12.25" style="85" customWidth="1"/>
    <col min="4612" max="4612" width="22.25" style="85" customWidth="1"/>
    <col min="4613" max="4613" width="23.5" style="85" customWidth="1"/>
    <col min="4614" max="4614" width="21.75" style="85" customWidth="1"/>
    <col min="4615" max="4862" width="8.75" style="85"/>
    <col min="4863" max="4863" width="17.25" style="85" customWidth="1"/>
    <col min="4864" max="4864" width="27.125" style="85" customWidth="1"/>
    <col min="4865" max="4867" width="12.25" style="85" customWidth="1"/>
    <col min="4868" max="4868" width="22.25" style="85" customWidth="1"/>
    <col min="4869" max="4869" width="23.5" style="85" customWidth="1"/>
    <col min="4870" max="4870" width="21.75" style="85" customWidth="1"/>
    <col min="4871" max="5118" width="8.75" style="85"/>
    <col min="5119" max="5119" width="17.25" style="85" customWidth="1"/>
    <col min="5120" max="5120" width="27.125" style="85" customWidth="1"/>
    <col min="5121" max="5123" width="12.25" style="85" customWidth="1"/>
    <col min="5124" max="5124" width="22.25" style="85" customWidth="1"/>
    <col min="5125" max="5125" width="23.5" style="85" customWidth="1"/>
    <col min="5126" max="5126" width="21.75" style="85" customWidth="1"/>
    <col min="5127" max="5374" width="8.75" style="85"/>
    <col min="5375" max="5375" width="17.25" style="85" customWidth="1"/>
    <col min="5376" max="5376" width="27.125" style="85" customWidth="1"/>
    <col min="5377" max="5379" width="12.25" style="85" customWidth="1"/>
    <col min="5380" max="5380" width="22.25" style="85" customWidth="1"/>
    <col min="5381" max="5381" width="23.5" style="85" customWidth="1"/>
    <col min="5382" max="5382" width="21.75" style="85" customWidth="1"/>
    <col min="5383" max="5630" width="8.75" style="85"/>
    <col min="5631" max="5631" width="17.25" style="85" customWidth="1"/>
    <col min="5632" max="5632" width="27.125" style="85" customWidth="1"/>
    <col min="5633" max="5635" width="12.25" style="85" customWidth="1"/>
    <col min="5636" max="5636" width="22.25" style="85" customWidth="1"/>
    <col min="5637" max="5637" width="23.5" style="85" customWidth="1"/>
    <col min="5638" max="5638" width="21.75" style="85" customWidth="1"/>
    <col min="5639" max="5886" width="8.75" style="85"/>
    <col min="5887" max="5887" width="17.25" style="85" customWidth="1"/>
    <col min="5888" max="5888" width="27.125" style="85" customWidth="1"/>
    <col min="5889" max="5891" width="12.25" style="85" customWidth="1"/>
    <col min="5892" max="5892" width="22.25" style="85" customWidth="1"/>
    <col min="5893" max="5893" width="23.5" style="85" customWidth="1"/>
    <col min="5894" max="5894" width="21.75" style="85" customWidth="1"/>
    <col min="5895" max="6142" width="8.75" style="85"/>
    <col min="6143" max="6143" width="17.25" style="85" customWidth="1"/>
    <col min="6144" max="6144" width="27.125" style="85" customWidth="1"/>
    <col min="6145" max="6147" width="12.25" style="85" customWidth="1"/>
    <col min="6148" max="6148" width="22.25" style="85" customWidth="1"/>
    <col min="6149" max="6149" width="23.5" style="85" customWidth="1"/>
    <col min="6150" max="6150" width="21.75" style="85" customWidth="1"/>
    <col min="6151" max="6398" width="8.75" style="85"/>
    <col min="6399" max="6399" width="17.25" style="85" customWidth="1"/>
    <col min="6400" max="6400" width="27.125" style="85" customWidth="1"/>
    <col min="6401" max="6403" width="12.25" style="85" customWidth="1"/>
    <col min="6404" max="6404" width="22.25" style="85" customWidth="1"/>
    <col min="6405" max="6405" width="23.5" style="85" customWidth="1"/>
    <col min="6406" max="6406" width="21.75" style="85" customWidth="1"/>
    <col min="6407" max="6654" width="8.75" style="85"/>
    <col min="6655" max="6655" width="17.25" style="85" customWidth="1"/>
    <col min="6656" max="6656" width="27.125" style="85" customWidth="1"/>
    <col min="6657" max="6659" width="12.25" style="85" customWidth="1"/>
    <col min="6660" max="6660" width="22.25" style="85" customWidth="1"/>
    <col min="6661" max="6661" width="23.5" style="85" customWidth="1"/>
    <col min="6662" max="6662" width="21.75" style="85" customWidth="1"/>
    <col min="6663" max="6910" width="8.75" style="85"/>
    <col min="6911" max="6911" width="17.25" style="85" customWidth="1"/>
    <col min="6912" max="6912" width="27.125" style="85" customWidth="1"/>
    <col min="6913" max="6915" width="12.25" style="85" customWidth="1"/>
    <col min="6916" max="6916" width="22.25" style="85" customWidth="1"/>
    <col min="6917" max="6917" width="23.5" style="85" customWidth="1"/>
    <col min="6918" max="6918" width="21.75" style="85" customWidth="1"/>
    <col min="6919" max="7166" width="8.75" style="85"/>
    <col min="7167" max="7167" width="17.25" style="85" customWidth="1"/>
    <col min="7168" max="7168" width="27.125" style="85" customWidth="1"/>
    <col min="7169" max="7171" width="12.25" style="85" customWidth="1"/>
    <col min="7172" max="7172" width="22.25" style="85" customWidth="1"/>
    <col min="7173" max="7173" width="23.5" style="85" customWidth="1"/>
    <col min="7174" max="7174" width="21.75" style="85" customWidth="1"/>
    <col min="7175" max="7422" width="8.75" style="85"/>
    <col min="7423" max="7423" width="17.25" style="85" customWidth="1"/>
    <col min="7424" max="7424" width="27.125" style="85" customWidth="1"/>
    <col min="7425" max="7427" width="12.25" style="85" customWidth="1"/>
    <col min="7428" max="7428" width="22.25" style="85" customWidth="1"/>
    <col min="7429" max="7429" width="23.5" style="85" customWidth="1"/>
    <col min="7430" max="7430" width="21.75" style="85" customWidth="1"/>
    <col min="7431" max="7678" width="8.75" style="85"/>
    <col min="7679" max="7679" width="17.25" style="85" customWidth="1"/>
    <col min="7680" max="7680" width="27.125" style="85" customWidth="1"/>
    <col min="7681" max="7683" width="12.25" style="85" customWidth="1"/>
    <col min="7684" max="7684" width="22.25" style="85" customWidth="1"/>
    <col min="7685" max="7685" width="23.5" style="85" customWidth="1"/>
    <col min="7686" max="7686" width="21.75" style="85" customWidth="1"/>
    <col min="7687" max="7934" width="8.75" style="85"/>
    <col min="7935" max="7935" width="17.25" style="85" customWidth="1"/>
    <col min="7936" max="7936" width="27.125" style="85" customWidth="1"/>
    <col min="7937" max="7939" width="12.25" style="85" customWidth="1"/>
    <col min="7940" max="7940" width="22.25" style="85" customWidth="1"/>
    <col min="7941" max="7941" width="23.5" style="85" customWidth="1"/>
    <col min="7942" max="7942" width="21.75" style="85" customWidth="1"/>
    <col min="7943" max="8190" width="8.75" style="85"/>
    <col min="8191" max="8191" width="17.25" style="85" customWidth="1"/>
    <col min="8192" max="8192" width="27.125" style="85" customWidth="1"/>
    <col min="8193" max="8195" width="12.25" style="85" customWidth="1"/>
    <col min="8196" max="8196" width="22.25" style="85" customWidth="1"/>
    <col min="8197" max="8197" width="23.5" style="85" customWidth="1"/>
    <col min="8198" max="8198" width="21.75" style="85" customWidth="1"/>
    <col min="8199" max="8446" width="8.75" style="85"/>
    <col min="8447" max="8447" width="17.25" style="85" customWidth="1"/>
    <col min="8448" max="8448" width="27.125" style="85" customWidth="1"/>
    <col min="8449" max="8451" width="12.25" style="85" customWidth="1"/>
    <col min="8452" max="8452" width="22.25" style="85" customWidth="1"/>
    <col min="8453" max="8453" width="23.5" style="85" customWidth="1"/>
    <col min="8454" max="8454" width="21.75" style="85" customWidth="1"/>
    <col min="8455" max="8702" width="8.75" style="85"/>
    <col min="8703" max="8703" width="17.25" style="85" customWidth="1"/>
    <col min="8704" max="8704" width="27.125" style="85" customWidth="1"/>
    <col min="8705" max="8707" width="12.25" style="85" customWidth="1"/>
    <col min="8708" max="8708" width="22.25" style="85" customWidth="1"/>
    <col min="8709" max="8709" width="23.5" style="85" customWidth="1"/>
    <col min="8710" max="8710" width="21.75" style="85" customWidth="1"/>
    <col min="8711" max="8958" width="8.75" style="85"/>
    <col min="8959" max="8959" width="17.25" style="85" customWidth="1"/>
    <col min="8960" max="8960" width="27.125" style="85" customWidth="1"/>
    <col min="8961" max="8963" width="12.25" style="85" customWidth="1"/>
    <col min="8964" max="8964" width="22.25" style="85" customWidth="1"/>
    <col min="8965" max="8965" width="23.5" style="85" customWidth="1"/>
    <col min="8966" max="8966" width="21.75" style="85" customWidth="1"/>
    <col min="8967" max="9214" width="8.75" style="85"/>
    <col min="9215" max="9215" width="17.25" style="85" customWidth="1"/>
    <col min="9216" max="9216" width="27.125" style="85" customWidth="1"/>
    <col min="9217" max="9219" width="12.25" style="85" customWidth="1"/>
    <col min="9220" max="9220" width="22.25" style="85" customWidth="1"/>
    <col min="9221" max="9221" width="23.5" style="85" customWidth="1"/>
    <col min="9222" max="9222" width="21.75" style="85" customWidth="1"/>
    <col min="9223" max="9470" width="8.75" style="85"/>
    <col min="9471" max="9471" width="17.25" style="85" customWidth="1"/>
    <col min="9472" max="9472" width="27.125" style="85" customWidth="1"/>
    <col min="9473" max="9475" width="12.25" style="85" customWidth="1"/>
    <col min="9476" max="9476" width="22.25" style="85" customWidth="1"/>
    <col min="9477" max="9477" width="23.5" style="85" customWidth="1"/>
    <col min="9478" max="9478" width="21.75" style="85" customWidth="1"/>
    <col min="9479" max="9726" width="8.75" style="85"/>
    <col min="9727" max="9727" width="17.25" style="85" customWidth="1"/>
    <col min="9728" max="9728" width="27.125" style="85" customWidth="1"/>
    <col min="9729" max="9731" width="12.25" style="85" customWidth="1"/>
    <col min="9732" max="9732" width="22.25" style="85" customWidth="1"/>
    <col min="9733" max="9733" width="23.5" style="85" customWidth="1"/>
    <col min="9734" max="9734" width="21.75" style="85" customWidth="1"/>
    <col min="9735" max="9982" width="8.75" style="85"/>
    <col min="9983" max="9983" width="17.25" style="85" customWidth="1"/>
    <col min="9984" max="9984" width="27.125" style="85" customWidth="1"/>
    <col min="9985" max="9987" width="12.25" style="85" customWidth="1"/>
    <col min="9988" max="9988" width="22.25" style="85" customWidth="1"/>
    <col min="9989" max="9989" width="23.5" style="85" customWidth="1"/>
    <col min="9990" max="9990" width="21.75" style="85" customWidth="1"/>
    <col min="9991" max="10238" width="8.75" style="85"/>
    <col min="10239" max="10239" width="17.25" style="85" customWidth="1"/>
    <col min="10240" max="10240" width="27.125" style="85" customWidth="1"/>
    <col min="10241" max="10243" width="12.25" style="85" customWidth="1"/>
    <col min="10244" max="10244" width="22.25" style="85" customWidth="1"/>
    <col min="10245" max="10245" width="23.5" style="85" customWidth="1"/>
    <col min="10246" max="10246" width="21.75" style="85" customWidth="1"/>
    <col min="10247" max="10494" width="8.75" style="85"/>
    <col min="10495" max="10495" width="17.25" style="85" customWidth="1"/>
    <col min="10496" max="10496" width="27.125" style="85" customWidth="1"/>
    <col min="10497" max="10499" width="12.25" style="85" customWidth="1"/>
    <col min="10500" max="10500" width="22.25" style="85" customWidth="1"/>
    <col min="10501" max="10501" width="23.5" style="85" customWidth="1"/>
    <col min="10502" max="10502" width="21.75" style="85" customWidth="1"/>
    <col min="10503" max="10750" width="8.75" style="85"/>
    <col min="10751" max="10751" width="17.25" style="85" customWidth="1"/>
    <col min="10752" max="10752" width="27.125" style="85" customWidth="1"/>
    <col min="10753" max="10755" width="12.25" style="85" customWidth="1"/>
    <col min="10756" max="10756" width="22.25" style="85" customWidth="1"/>
    <col min="10757" max="10757" width="23.5" style="85" customWidth="1"/>
    <col min="10758" max="10758" width="21.75" style="85" customWidth="1"/>
    <col min="10759" max="11006" width="8.75" style="85"/>
    <col min="11007" max="11007" width="17.25" style="85" customWidth="1"/>
    <col min="11008" max="11008" width="27.125" style="85" customWidth="1"/>
    <col min="11009" max="11011" width="12.25" style="85" customWidth="1"/>
    <col min="11012" max="11012" width="22.25" style="85" customWidth="1"/>
    <col min="11013" max="11013" width="23.5" style="85" customWidth="1"/>
    <col min="11014" max="11014" width="21.75" style="85" customWidth="1"/>
    <col min="11015" max="11262" width="8.75" style="85"/>
    <col min="11263" max="11263" width="17.25" style="85" customWidth="1"/>
    <col min="11264" max="11264" width="27.125" style="85" customWidth="1"/>
    <col min="11265" max="11267" width="12.25" style="85" customWidth="1"/>
    <col min="11268" max="11268" width="22.25" style="85" customWidth="1"/>
    <col min="11269" max="11269" width="23.5" style="85" customWidth="1"/>
    <col min="11270" max="11270" width="21.75" style="85" customWidth="1"/>
    <col min="11271" max="11518" width="8.75" style="85"/>
    <col min="11519" max="11519" width="17.25" style="85" customWidth="1"/>
    <col min="11520" max="11520" width="27.125" style="85" customWidth="1"/>
    <col min="11521" max="11523" width="12.25" style="85" customWidth="1"/>
    <col min="11524" max="11524" width="22.25" style="85" customWidth="1"/>
    <col min="11525" max="11525" width="23.5" style="85" customWidth="1"/>
    <col min="11526" max="11526" width="21.75" style="85" customWidth="1"/>
    <col min="11527" max="11774" width="8.75" style="85"/>
    <col min="11775" max="11775" width="17.25" style="85" customWidth="1"/>
    <col min="11776" max="11776" width="27.125" style="85" customWidth="1"/>
    <col min="11777" max="11779" width="12.25" style="85" customWidth="1"/>
    <col min="11780" max="11780" width="22.25" style="85" customWidth="1"/>
    <col min="11781" max="11781" width="23.5" style="85" customWidth="1"/>
    <col min="11782" max="11782" width="21.75" style="85" customWidth="1"/>
    <col min="11783" max="12030" width="8.75" style="85"/>
    <col min="12031" max="12031" width="17.25" style="85" customWidth="1"/>
    <col min="12032" max="12032" width="27.125" style="85" customWidth="1"/>
    <col min="12033" max="12035" width="12.25" style="85" customWidth="1"/>
    <col min="12036" max="12036" width="22.25" style="85" customWidth="1"/>
    <col min="12037" max="12037" width="23.5" style="85" customWidth="1"/>
    <col min="12038" max="12038" width="21.75" style="85" customWidth="1"/>
    <col min="12039" max="12286" width="8.75" style="85"/>
    <col min="12287" max="12287" width="17.25" style="85" customWidth="1"/>
    <col min="12288" max="12288" width="27.125" style="85" customWidth="1"/>
    <col min="12289" max="12291" width="12.25" style="85" customWidth="1"/>
    <col min="12292" max="12292" width="22.25" style="85" customWidth="1"/>
    <col min="12293" max="12293" width="23.5" style="85" customWidth="1"/>
    <col min="12294" max="12294" width="21.75" style="85" customWidth="1"/>
    <col min="12295" max="12542" width="8.75" style="85"/>
    <col min="12543" max="12543" width="17.25" style="85" customWidth="1"/>
    <col min="12544" max="12544" width="27.125" style="85" customWidth="1"/>
    <col min="12545" max="12547" width="12.25" style="85" customWidth="1"/>
    <col min="12548" max="12548" width="22.25" style="85" customWidth="1"/>
    <col min="12549" max="12549" width="23.5" style="85" customWidth="1"/>
    <col min="12550" max="12550" width="21.75" style="85" customWidth="1"/>
    <col min="12551" max="12798" width="8.75" style="85"/>
    <col min="12799" max="12799" width="17.25" style="85" customWidth="1"/>
    <col min="12800" max="12800" width="27.125" style="85" customWidth="1"/>
    <col min="12801" max="12803" width="12.25" style="85" customWidth="1"/>
    <col min="12804" max="12804" width="22.25" style="85" customWidth="1"/>
    <col min="12805" max="12805" width="23.5" style="85" customWidth="1"/>
    <col min="12806" max="12806" width="21.75" style="85" customWidth="1"/>
    <col min="12807" max="13054" width="8.75" style="85"/>
    <col min="13055" max="13055" width="17.25" style="85" customWidth="1"/>
    <col min="13056" max="13056" width="27.125" style="85" customWidth="1"/>
    <col min="13057" max="13059" width="12.25" style="85" customWidth="1"/>
    <col min="13060" max="13060" width="22.25" style="85" customWidth="1"/>
    <col min="13061" max="13061" width="23.5" style="85" customWidth="1"/>
    <col min="13062" max="13062" width="21.75" style="85" customWidth="1"/>
    <col min="13063" max="13310" width="8.75" style="85"/>
    <col min="13311" max="13311" width="17.25" style="85" customWidth="1"/>
    <col min="13312" max="13312" width="27.125" style="85" customWidth="1"/>
    <col min="13313" max="13315" width="12.25" style="85" customWidth="1"/>
    <col min="13316" max="13316" width="22.25" style="85" customWidth="1"/>
    <col min="13317" max="13317" width="23.5" style="85" customWidth="1"/>
    <col min="13318" max="13318" width="21.75" style="85" customWidth="1"/>
    <col min="13319" max="13566" width="8.75" style="85"/>
    <col min="13567" max="13567" width="17.25" style="85" customWidth="1"/>
    <col min="13568" max="13568" width="27.125" style="85" customWidth="1"/>
    <col min="13569" max="13571" width="12.25" style="85" customWidth="1"/>
    <col min="13572" max="13572" width="22.25" style="85" customWidth="1"/>
    <col min="13573" max="13573" width="23.5" style="85" customWidth="1"/>
    <col min="13574" max="13574" width="21.75" style="85" customWidth="1"/>
    <col min="13575" max="13822" width="8.75" style="85"/>
    <col min="13823" max="13823" width="17.25" style="85" customWidth="1"/>
    <col min="13824" max="13824" width="27.125" style="85" customWidth="1"/>
    <col min="13825" max="13827" width="12.25" style="85" customWidth="1"/>
    <col min="13828" max="13828" width="22.25" style="85" customWidth="1"/>
    <col min="13829" max="13829" width="23.5" style="85" customWidth="1"/>
    <col min="13830" max="13830" width="21.75" style="85" customWidth="1"/>
    <col min="13831" max="14078" width="8.75" style="85"/>
    <col min="14079" max="14079" width="17.25" style="85" customWidth="1"/>
    <col min="14080" max="14080" width="27.125" style="85" customWidth="1"/>
    <col min="14081" max="14083" width="12.25" style="85" customWidth="1"/>
    <col min="14084" max="14084" width="22.25" style="85" customWidth="1"/>
    <col min="14085" max="14085" width="23.5" style="85" customWidth="1"/>
    <col min="14086" max="14086" width="21.75" style="85" customWidth="1"/>
    <col min="14087" max="14334" width="8.75" style="85"/>
    <col min="14335" max="14335" width="17.25" style="85" customWidth="1"/>
    <col min="14336" max="14336" width="27.125" style="85" customWidth="1"/>
    <col min="14337" max="14339" width="12.25" style="85" customWidth="1"/>
    <col min="14340" max="14340" width="22.25" style="85" customWidth="1"/>
    <col min="14341" max="14341" width="23.5" style="85" customWidth="1"/>
    <col min="14342" max="14342" width="21.75" style="85" customWidth="1"/>
    <col min="14343" max="14590" width="8.75" style="85"/>
    <col min="14591" max="14591" width="17.25" style="85" customWidth="1"/>
    <col min="14592" max="14592" width="27.125" style="85" customWidth="1"/>
    <col min="14593" max="14595" width="12.25" style="85" customWidth="1"/>
    <col min="14596" max="14596" width="22.25" style="85" customWidth="1"/>
    <col min="14597" max="14597" width="23.5" style="85" customWidth="1"/>
    <col min="14598" max="14598" width="21.75" style="85" customWidth="1"/>
    <col min="14599" max="14846" width="8.75" style="85"/>
    <col min="14847" max="14847" width="17.25" style="85" customWidth="1"/>
    <col min="14848" max="14848" width="27.125" style="85" customWidth="1"/>
    <col min="14849" max="14851" width="12.25" style="85" customWidth="1"/>
    <col min="14852" max="14852" width="22.25" style="85" customWidth="1"/>
    <col min="14853" max="14853" width="23.5" style="85" customWidth="1"/>
    <col min="14854" max="14854" width="21.75" style="85" customWidth="1"/>
    <col min="14855" max="15102" width="8.75" style="85"/>
    <col min="15103" max="15103" width="17.25" style="85" customWidth="1"/>
    <col min="15104" max="15104" width="27.125" style="85" customWidth="1"/>
    <col min="15105" max="15107" width="12.25" style="85" customWidth="1"/>
    <col min="15108" max="15108" width="22.25" style="85" customWidth="1"/>
    <col min="15109" max="15109" width="23.5" style="85" customWidth="1"/>
    <col min="15110" max="15110" width="21.75" style="85" customWidth="1"/>
    <col min="15111" max="15358" width="8.75" style="85"/>
    <col min="15359" max="15359" width="17.25" style="85" customWidth="1"/>
    <col min="15360" max="15360" width="27.125" style="85" customWidth="1"/>
    <col min="15361" max="15363" width="12.25" style="85" customWidth="1"/>
    <col min="15364" max="15364" width="22.25" style="85" customWidth="1"/>
    <col min="15365" max="15365" width="23.5" style="85" customWidth="1"/>
    <col min="15366" max="15366" width="21.75" style="85" customWidth="1"/>
    <col min="15367" max="15614" width="8.75" style="85"/>
    <col min="15615" max="15615" width="17.25" style="85" customWidth="1"/>
    <col min="15616" max="15616" width="27.125" style="85" customWidth="1"/>
    <col min="15617" max="15619" width="12.25" style="85" customWidth="1"/>
    <col min="15620" max="15620" width="22.25" style="85" customWidth="1"/>
    <col min="15621" max="15621" width="23.5" style="85" customWidth="1"/>
    <col min="15622" max="15622" width="21.75" style="85" customWidth="1"/>
    <col min="15623" max="15870" width="8.75" style="85"/>
    <col min="15871" max="15871" width="17.25" style="85" customWidth="1"/>
    <col min="15872" max="15872" width="27.125" style="85" customWidth="1"/>
    <col min="15873" max="15875" width="12.25" style="85" customWidth="1"/>
    <col min="15876" max="15876" width="22.25" style="85" customWidth="1"/>
    <col min="15877" max="15877" width="23.5" style="85" customWidth="1"/>
    <col min="15878" max="15878" width="21.75" style="85" customWidth="1"/>
    <col min="15879" max="16126" width="8.75" style="85"/>
    <col min="16127" max="16127" width="17.25" style="85" customWidth="1"/>
    <col min="16128" max="16128" width="27.125" style="85" customWidth="1"/>
    <col min="16129" max="16131" width="12.25" style="85" customWidth="1"/>
    <col min="16132" max="16132" width="22.25" style="85" customWidth="1"/>
    <col min="16133" max="16133" width="23.5" style="85" customWidth="1"/>
    <col min="16134" max="16134" width="21.75" style="85" customWidth="1"/>
    <col min="16135" max="16384" width="8.75" style="85"/>
  </cols>
  <sheetData>
    <row r="1" spans="1:6" ht="24">
      <c r="A1" s="460" t="s">
        <v>394</v>
      </c>
      <c r="B1" s="460"/>
      <c r="C1" s="460"/>
      <c r="D1" s="460"/>
      <c r="E1" s="460"/>
      <c r="F1" s="460"/>
    </row>
    <row r="2" spans="1:6" ht="14.25">
      <c r="A2" s="461" t="s">
        <v>421</v>
      </c>
      <c r="B2" s="461"/>
      <c r="C2" s="461"/>
      <c r="D2" s="461"/>
      <c r="E2" s="461"/>
      <c r="F2" s="461"/>
    </row>
    <row r="3" spans="1:6" ht="14.25">
      <c r="A3" s="138"/>
      <c r="B3" s="138"/>
      <c r="C3" s="138"/>
      <c r="D3" s="138"/>
      <c r="E3" s="138"/>
      <c r="F3" s="138"/>
    </row>
    <row r="4" spans="1:6" ht="28.15" customHeight="1">
      <c r="A4" s="138"/>
      <c r="B4" s="138"/>
      <c r="C4" s="138"/>
      <c r="D4" s="138"/>
      <c r="E4" s="138"/>
      <c r="F4" s="138"/>
    </row>
    <row r="5" spans="1:6" ht="27.6" customHeight="1">
      <c r="A5" s="462">
        <f>入力画面!B2</f>
        <v>45017</v>
      </c>
      <c r="B5" s="462"/>
      <c r="C5" s="139"/>
      <c r="D5" s="139"/>
      <c r="E5" s="140"/>
      <c r="F5" s="139"/>
    </row>
    <row r="6" spans="1:6" ht="30.6" customHeight="1" thickBot="1">
      <c r="A6" s="463" t="s">
        <v>395</v>
      </c>
      <c r="B6" s="464"/>
      <c r="C6" s="141" t="s">
        <v>396</v>
      </c>
      <c r="D6" s="463" t="s">
        <v>397</v>
      </c>
      <c r="E6" s="465"/>
      <c r="F6" s="142" t="s">
        <v>398</v>
      </c>
    </row>
    <row r="7" spans="1:6" ht="28.15" customHeight="1" thickTop="1">
      <c r="A7" s="466" t="str">
        <f>入力画面!B3</f>
        <v>0 0</v>
      </c>
      <c r="B7" s="467"/>
      <c r="C7" s="468">
        <f>入力画面!B7</f>
        <v>12250</v>
      </c>
      <c r="D7" s="471">
        <f>入力画面!B8</f>
        <v>0</v>
      </c>
      <c r="E7" s="472"/>
      <c r="F7" s="477">
        <f>入力画面!B9</f>
        <v>45017</v>
      </c>
    </row>
    <row r="8" spans="1:6" ht="28.15" customHeight="1">
      <c r="A8" s="448">
        <f>入力画面!B4</f>
        <v>0</v>
      </c>
      <c r="B8" s="449"/>
      <c r="C8" s="469"/>
      <c r="D8" s="473"/>
      <c r="E8" s="474"/>
      <c r="F8" s="478"/>
    </row>
    <row r="9" spans="1:6" ht="28.15" customHeight="1">
      <c r="A9" s="448">
        <f>入力画面!B5</f>
        <v>0</v>
      </c>
      <c r="B9" s="449"/>
      <c r="C9" s="469"/>
      <c r="D9" s="473"/>
      <c r="E9" s="474"/>
      <c r="F9" s="478"/>
    </row>
    <row r="10" spans="1:6" ht="28.15" customHeight="1">
      <c r="A10" s="450">
        <f>入力画面!B6</f>
        <v>0</v>
      </c>
      <c r="B10" s="451"/>
      <c r="C10" s="470"/>
      <c r="D10" s="475"/>
      <c r="E10" s="476"/>
      <c r="F10" s="479"/>
    </row>
    <row r="11" spans="1:6" ht="66" customHeight="1">
      <c r="A11" s="452"/>
      <c r="B11" s="453"/>
      <c r="C11" s="143"/>
      <c r="D11" s="454">
        <f>調査決定内訳書!D8</f>
        <v>0</v>
      </c>
      <c r="E11" s="455"/>
      <c r="F11" s="144"/>
    </row>
    <row r="12" spans="1:6" ht="66" customHeight="1">
      <c r="A12" s="454"/>
      <c r="B12" s="455"/>
      <c r="C12" s="143"/>
      <c r="D12" s="454">
        <f>調査決定内訳書!D9</f>
        <v>0</v>
      </c>
      <c r="E12" s="455"/>
      <c r="F12" s="145"/>
    </row>
    <row r="13" spans="1:6" ht="66" customHeight="1">
      <c r="A13" s="454"/>
      <c r="B13" s="455"/>
      <c r="C13" s="143"/>
      <c r="D13" s="454">
        <f>調査決定内訳書!D10</f>
        <v>0</v>
      </c>
      <c r="E13" s="455"/>
      <c r="F13" s="146"/>
    </row>
    <row r="14" spans="1:6" ht="66" customHeight="1" thickBot="1">
      <c r="A14" s="456"/>
      <c r="B14" s="457"/>
      <c r="C14" s="143"/>
      <c r="D14" s="456"/>
      <c r="E14" s="457"/>
      <c r="F14" s="147"/>
    </row>
    <row r="15" spans="1:6" ht="30" customHeight="1" thickTop="1">
      <c r="A15" s="148" t="s">
        <v>399</v>
      </c>
      <c r="B15" s="149"/>
      <c r="C15" s="150">
        <f>SUM(C7:C14)</f>
        <v>12250</v>
      </c>
      <c r="D15" s="458"/>
      <c r="E15" s="459"/>
      <c r="F15" s="151"/>
    </row>
    <row r="16" spans="1:6" ht="30" customHeight="1">
      <c r="A16" s="446"/>
      <c r="B16" s="447"/>
      <c r="C16" s="447"/>
      <c r="D16" s="447"/>
      <c r="E16" s="138"/>
      <c r="F16" s="138"/>
    </row>
    <row r="31" spans="4:4">
      <c r="D31" s="85" t="s">
        <v>422</v>
      </c>
    </row>
  </sheetData>
  <mergeCells count="22">
    <mergeCell ref="A7:B7"/>
    <mergeCell ref="C7:C10"/>
    <mergeCell ref="D7:E10"/>
    <mergeCell ref="F7:F10"/>
    <mergeCell ref="A8:B8"/>
    <mergeCell ref="A1:F1"/>
    <mergeCell ref="A2:F2"/>
    <mergeCell ref="A5:B5"/>
    <mergeCell ref="A6:B6"/>
    <mergeCell ref="D6:E6"/>
    <mergeCell ref="A16:D16"/>
    <mergeCell ref="A9:B9"/>
    <mergeCell ref="A10:B10"/>
    <mergeCell ref="A11:B11"/>
    <mergeCell ref="D11:E11"/>
    <mergeCell ref="A12:B12"/>
    <mergeCell ref="D12:E12"/>
    <mergeCell ref="A13:B13"/>
    <mergeCell ref="D13:E13"/>
    <mergeCell ref="A14:B14"/>
    <mergeCell ref="D14:E14"/>
    <mergeCell ref="D15:E15"/>
  </mergeCells>
  <phoneticPr fontId="2"/>
  <printOptions horizontalCentered="1"/>
  <pageMargins left="0.59055118110236227" right="0.19685039370078741" top="0.59055118110236227" bottom="0.33" header="0.51181102362204722" footer="0.2"/>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80"/>
  <sheetViews>
    <sheetView view="pageBreakPreview" zoomScaleNormal="100" zoomScaleSheetLayoutView="100" workbookViewId="0">
      <selection activeCell="L9" sqref="L9"/>
    </sheetView>
  </sheetViews>
  <sheetFormatPr defaultColWidth="8.125" defaultRowHeight="13.5"/>
  <cols>
    <col min="1" max="1" width="21" style="85" customWidth="1"/>
    <col min="2" max="2" width="24.875" style="85" customWidth="1"/>
    <col min="3" max="3" width="13.75" style="85" customWidth="1"/>
    <col min="4" max="5" width="18.625" style="85" customWidth="1"/>
    <col min="6" max="6" width="20" style="163" customWidth="1"/>
    <col min="7" max="7" width="17.5" style="85" customWidth="1"/>
    <col min="8" max="256" width="8.125" style="85"/>
    <col min="257" max="257" width="21" style="85" customWidth="1"/>
    <col min="258" max="258" width="24.875" style="85" customWidth="1"/>
    <col min="259" max="259" width="13.75" style="85" customWidth="1"/>
    <col min="260" max="261" width="18.625" style="85" customWidth="1"/>
    <col min="262" max="262" width="20" style="85" customWidth="1"/>
    <col min="263" max="263" width="17.5" style="85" customWidth="1"/>
    <col min="264" max="512" width="8.125" style="85"/>
    <col min="513" max="513" width="21" style="85" customWidth="1"/>
    <col min="514" max="514" width="24.875" style="85" customWidth="1"/>
    <col min="515" max="515" width="13.75" style="85" customWidth="1"/>
    <col min="516" max="517" width="18.625" style="85" customWidth="1"/>
    <col min="518" max="518" width="20" style="85" customWidth="1"/>
    <col min="519" max="519" width="17.5" style="85" customWidth="1"/>
    <col min="520" max="768" width="8.125" style="85"/>
    <col min="769" max="769" width="21" style="85" customWidth="1"/>
    <col min="770" max="770" width="24.875" style="85" customWidth="1"/>
    <col min="771" max="771" width="13.75" style="85" customWidth="1"/>
    <col min="772" max="773" width="18.625" style="85" customWidth="1"/>
    <col min="774" max="774" width="20" style="85" customWidth="1"/>
    <col min="775" max="775" width="17.5" style="85" customWidth="1"/>
    <col min="776" max="1024" width="8.125" style="85"/>
    <col min="1025" max="1025" width="21" style="85" customWidth="1"/>
    <col min="1026" max="1026" width="24.875" style="85" customWidth="1"/>
    <col min="1027" max="1027" width="13.75" style="85" customWidth="1"/>
    <col min="1028" max="1029" width="18.625" style="85" customWidth="1"/>
    <col min="1030" max="1030" width="20" style="85" customWidth="1"/>
    <col min="1031" max="1031" width="17.5" style="85" customWidth="1"/>
    <col min="1032" max="1280" width="8.125" style="85"/>
    <col min="1281" max="1281" width="21" style="85" customWidth="1"/>
    <col min="1282" max="1282" width="24.875" style="85" customWidth="1"/>
    <col min="1283" max="1283" width="13.75" style="85" customWidth="1"/>
    <col min="1284" max="1285" width="18.625" style="85" customWidth="1"/>
    <col min="1286" max="1286" width="20" style="85" customWidth="1"/>
    <col min="1287" max="1287" width="17.5" style="85" customWidth="1"/>
    <col min="1288" max="1536" width="8.125" style="85"/>
    <col min="1537" max="1537" width="21" style="85" customWidth="1"/>
    <col min="1538" max="1538" width="24.875" style="85" customWidth="1"/>
    <col min="1539" max="1539" width="13.75" style="85" customWidth="1"/>
    <col min="1540" max="1541" width="18.625" style="85" customWidth="1"/>
    <col min="1542" max="1542" width="20" style="85" customWidth="1"/>
    <col min="1543" max="1543" width="17.5" style="85" customWidth="1"/>
    <col min="1544" max="1792" width="8.125" style="85"/>
    <col min="1793" max="1793" width="21" style="85" customWidth="1"/>
    <col min="1794" max="1794" width="24.875" style="85" customWidth="1"/>
    <col min="1795" max="1795" width="13.75" style="85" customWidth="1"/>
    <col min="1796" max="1797" width="18.625" style="85" customWidth="1"/>
    <col min="1798" max="1798" width="20" style="85" customWidth="1"/>
    <col min="1799" max="1799" width="17.5" style="85" customWidth="1"/>
    <col min="1800" max="2048" width="8.125" style="85"/>
    <col min="2049" max="2049" width="21" style="85" customWidth="1"/>
    <col min="2050" max="2050" width="24.875" style="85" customWidth="1"/>
    <col min="2051" max="2051" width="13.75" style="85" customWidth="1"/>
    <col min="2052" max="2053" width="18.625" style="85" customWidth="1"/>
    <col min="2054" max="2054" width="20" style="85" customWidth="1"/>
    <col min="2055" max="2055" width="17.5" style="85" customWidth="1"/>
    <col min="2056" max="2304" width="8.125" style="85"/>
    <col min="2305" max="2305" width="21" style="85" customWidth="1"/>
    <col min="2306" max="2306" width="24.875" style="85" customWidth="1"/>
    <col min="2307" max="2307" width="13.75" style="85" customWidth="1"/>
    <col min="2308" max="2309" width="18.625" style="85" customWidth="1"/>
    <col min="2310" max="2310" width="20" style="85" customWidth="1"/>
    <col min="2311" max="2311" width="17.5" style="85" customWidth="1"/>
    <col min="2312" max="2560" width="8.125" style="85"/>
    <col min="2561" max="2561" width="21" style="85" customWidth="1"/>
    <col min="2562" max="2562" width="24.875" style="85" customWidth="1"/>
    <col min="2563" max="2563" width="13.75" style="85" customWidth="1"/>
    <col min="2564" max="2565" width="18.625" style="85" customWidth="1"/>
    <col min="2566" max="2566" width="20" style="85" customWidth="1"/>
    <col min="2567" max="2567" width="17.5" style="85" customWidth="1"/>
    <col min="2568" max="2816" width="8.125" style="85"/>
    <col min="2817" max="2817" width="21" style="85" customWidth="1"/>
    <col min="2818" max="2818" width="24.875" style="85" customWidth="1"/>
    <col min="2819" max="2819" width="13.75" style="85" customWidth="1"/>
    <col min="2820" max="2821" width="18.625" style="85" customWidth="1"/>
    <col min="2822" max="2822" width="20" style="85" customWidth="1"/>
    <col min="2823" max="2823" width="17.5" style="85" customWidth="1"/>
    <col min="2824" max="3072" width="8.125" style="85"/>
    <col min="3073" max="3073" width="21" style="85" customWidth="1"/>
    <col min="3074" max="3074" width="24.875" style="85" customWidth="1"/>
    <col min="3075" max="3075" width="13.75" style="85" customWidth="1"/>
    <col min="3076" max="3077" width="18.625" style="85" customWidth="1"/>
    <col min="3078" max="3078" width="20" style="85" customWidth="1"/>
    <col min="3079" max="3079" width="17.5" style="85" customWidth="1"/>
    <col min="3080" max="3328" width="8.125" style="85"/>
    <col min="3329" max="3329" width="21" style="85" customWidth="1"/>
    <col min="3330" max="3330" width="24.875" style="85" customWidth="1"/>
    <col min="3331" max="3331" width="13.75" style="85" customWidth="1"/>
    <col min="3332" max="3333" width="18.625" style="85" customWidth="1"/>
    <col min="3334" max="3334" width="20" style="85" customWidth="1"/>
    <col min="3335" max="3335" width="17.5" style="85" customWidth="1"/>
    <col min="3336" max="3584" width="8.125" style="85"/>
    <col min="3585" max="3585" width="21" style="85" customWidth="1"/>
    <col min="3586" max="3586" width="24.875" style="85" customWidth="1"/>
    <col min="3587" max="3587" width="13.75" style="85" customWidth="1"/>
    <col min="3588" max="3589" width="18.625" style="85" customWidth="1"/>
    <col min="3590" max="3590" width="20" style="85" customWidth="1"/>
    <col min="3591" max="3591" width="17.5" style="85" customWidth="1"/>
    <col min="3592" max="3840" width="8.125" style="85"/>
    <col min="3841" max="3841" width="21" style="85" customWidth="1"/>
    <col min="3842" max="3842" width="24.875" style="85" customWidth="1"/>
    <col min="3843" max="3843" width="13.75" style="85" customWidth="1"/>
    <col min="3844" max="3845" width="18.625" style="85" customWidth="1"/>
    <col min="3846" max="3846" width="20" style="85" customWidth="1"/>
    <col min="3847" max="3847" width="17.5" style="85" customWidth="1"/>
    <col min="3848" max="4096" width="8.125" style="85"/>
    <col min="4097" max="4097" width="21" style="85" customWidth="1"/>
    <col min="4098" max="4098" width="24.875" style="85" customWidth="1"/>
    <col min="4099" max="4099" width="13.75" style="85" customWidth="1"/>
    <col min="4100" max="4101" width="18.625" style="85" customWidth="1"/>
    <col min="4102" max="4102" width="20" style="85" customWidth="1"/>
    <col min="4103" max="4103" width="17.5" style="85" customWidth="1"/>
    <col min="4104" max="4352" width="8.125" style="85"/>
    <col min="4353" max="4353" width="21" style="85" customWidth="1"/>
    <col min="4354" max="4354" width="24.875" style="85" customWidth="1"/>
    <col min="4355" max="4355" width="13.75" style="85" customWidth="1"/>
    <col min="4356" max="4357" width="18.625" style="85" customWidth="1"/>
    <col min="4358" max="4358" width="20" style="85" customWidth="1"/>
    <col min="4359" max="4359" width="17.5" style="85" customWidth="1"/>
    <col min="4360" max="4608" width="8.125" style="85"/>
    <col min="4609" max="4609" width="21" style="85" customWidth="1"/>
    <col min="4610" max="4610" width="24.875" style="85" customWidth="1"/>
    <col min="4611" max="4611" width="13.75" style="85" customWidth="1"/>
    <col min="4612" max="4613" width="18.625" style="85" customWidth="1"/>
    <col min="4614" max="4614" width="20" style="85" customWidth="1"/>
    <col min="4615" max="4615" width="17.5" style="85" customWidth="1"/>
    <col min="4616" max="4864" width="8.125" style="85"/>
    <col min="4865" max="4865" width="21" style="85" customWidth="1"/>
    <col min="4866" max="4866" width="24.875" style="85" customWidth="1"/>
    <col min="4867" max="4867" width="13.75" style="85" customWidth="1"/>
    <col min="4868" max="4869" width="18.625" style="85" customWidth="1"/>
    <col min="4870" max="4870" width="20" style="85" customWidth="1"/>
    <col min="4871" max="4871" width="17.5" style="85" customWidth="1"/>
    <col min="4872" max="5120" width="8.125" style="85"/>
    <col min="5121" max="5121" width="21" style="85" customWidth="1"/>
    <col min="5122" max="5122" width="24.875" style="85" customWidth="1"/>
    <col min="5123" max="5123" width="13.75" style="85" customWidth="1"/>
    <col min="5124" max="5125" width="18.625" style="85" customWidth="1"/>
    <col min="5126" max="5126" width="20" style="85" customWidth="1"/>
    <col min="5127" max="5127" width="17.5" style="85" customWidth="1"/>
    <col min="5128" max="5376" width="8.125" style="85"/>
    <col min="5377" max="5377" width="21" style="85" customWidth="1"/>
    <col min="5378" max="5378" width="24.875" style="85" customWidth="1"/>
    <col min="5379" max="5379" width="13.75" style="85" customWidth="1"/>
    <col min="5380" max="5381" width="18.625" style="85" customWidth="1"/>
    <col min="5382" max="5382" width="20" style="85" customWidth="1"/>
    <col min="5383" max="5383" width="17.5" style="85" customWidth="1"/>
    <col min="5384" max="5632" width="8.125" style="85"/>
    <col min="5633" max="5633" width="21" style="85" customWidth="1"/>
    <col min="5634" max="5634" width="24.875" style="85" customWidth="1"/>
    <col min="5635" max="5635" width="13.75" style="85" customWidth="1"/>
    <col min="5636" max="5637" width="18.625" style="85" customWidth="1"/>
    <col min="5638" max="5638" width="20" style="85" customWidth="1"/>
    <col min="5639" max="5639" width="17.5" style="85" customWidth="1"/>
    <col min="5640" max="5888" width="8.125" style="85"/>
    <col min="5889" max="5889" width="21" style="85" customWidth="1"/>
    <col min="5890" max="5890" width="24.875" style="85" customWidth="1"/>
    <col min="5891" max="5891" width="13.75" style="85" customWidth="1"/>
    <col min="5892" max="5893" width="18.625" style="85" customWidth="1"/>
    <col min="5894" max="5894" width="20" style="85" customWidth="1"/>
    <col min="5895" max="5895" width="17.5" style="85" customWidth="1"/>
    <col min="5896" max="6144" width="8.125" style="85"/>
    <col min="6145" max="6145" width="21" style="85" customWidth="1"/>
    <col min="6146" max="6146" width="24.875" style="85" customWidth="1"/>
    <col min="6147" max="6147" width="13.75" style="85" customWidth="1"/>
    <col min="6148" max="6149" width="18.625" style="85" customWidth="1"/>
    <col min="6150" max="6150" width="20" style="85" customWidth="1"/>
    <col min="6151" max="6151" width="17.5" style="85" customWidth="1"/>
    <col min="6152" max="6400" width="8.125" style="85"/>
    <col min="6401" max="6401" width="21" style="85" customWidth="1"/>
    <col min="6402" max="6402" width="24.875" style="85" customWidth="1"/>
    <col min="6403" max="6403" width="13.75" style="85" customWidth="1"/>
    <col min="6404" max="6405" width="18.625" style="85" customWidth="1"/>
    <col min="6406" max="6406" width="20" style="85" customWidth="1"/>
    <col min="6407" max="6407" width="17.5" style="85" customWidth="1"/>
    <col min="6408" max="6656" width="8.125" style="85"/>
    <col min="6657" max="6657" width="21" style="85" customWidth="1"/>
    <col min="6658" max="6658" width="24.875" style="85" customWidth="1"/>
    <col min="6659" max="6659" width="13.75" style="85" customWidth="1"/>
    <col min="6660" max="6661" width="18.625" style="85" customWidth="1"/>
    <col min="6662" max="6662" width="20" style="85" customWidth="1"/>
    <col min="6663" max="6663" width="17.5" style="85" customWidth="1"/>
    <col min="6664" max="6912" width="8.125" style="85"/>
    <col min="6913" max="6913" width="21" style="85" customWidth="1"/>
    <col min="6914" max="6914" width="24.875" style="85" customWidth="1"/>
    <col min="6915" max="6915" width="13.75" style="85" customWidth="1"/>
    <col min="6916" max="6917" width="18.625" style="85" customWidth="1"/>
    <col min="6918" max="6918" width="20" style="85" customWidth="1"/>
    <col min="6919" max="6919" width="17.5" style="85" customWidth="1"/>
    <col min="6920" max="7168" width="8.125" style="85"/>
    <col min="7169" max="7169" width="21" style="85" customWidth="1"/>
    <col min="7170" max="7170" width="24.875" style="85" customWidth="1"/>
    <col min="7171" max="7171" width="13.75" style="85" customWidth="1"/>
    <col min="7172" max="7173" width="18.625" style="85" customWidth="1"/>
    <col min="7174" max="7174" width="20" style="85" customWidth="1"/>
    <col min="7175" max="7175" width="17.5" style="85" customWidth="1"/>
    <col min="7176" max="7424" width="8.125" style="85"/>
    <col min="7425" max="7425" width="21" style="85" customWidth="1"/>
    <col min="7426" max="7426" width="24.875" style="85" customWidth="1"/>
    <col min="7427" max="7427" width="13.75" style="85" customWidth="1"/>
    <col min="7428" max="7429" width="18.625" style="85" customWidth="1"/>
    <col min="7430" max="7430" width="20" style="85" customWidth="1"/>
    <col min="7431" max="7431" width="17.5" style="85" customWidth="1"/>
    <col min="7432" max="7680" width="8.125" style="85"/>
    <col min="7681" max="7681" width="21" style="85" customWidth="1"/>
    <col min="7682" max="7682" width="24.875" style="85" customWidth="1"/>
    <col min="7683" max="7683" width="13.75" style="85" customWidth="1"/>
    <col min="7684" max="7685" width="18.625" style="85" customWidth="1"/>
    <col min="7686" max="7686" width="20" style="85" customWidth="1"/>
    <col min="7687" max="7687" width="17.5" style="85" customWidth="1"/>
    <col min="7688" max="7936" width="8.125" style="85"/>
    <col min="7937" max="7937" width="21" style="85" customWidth="1"/>
    <col min="7938" max="7938" width="24.875" style="85" customWidth="1"/>
    <col min="7939" max="7939" width="13.75" style="85" customWidth="1"/>
    <col min="7940" max="7941" width="18.625" style="85" customWidth="1"/>
    <col min="7942" max="7942" width="20" style="85" customWidth="1"/>
    <col min="7943" max="7943" width="17.5" style="85" customWidth="1"/>
    <col min="7944" max="8192" width="8.125" style="85"/>
    <col min="8193" max="8193" width="21" style="85" customWidth="1"/>
    <col min="8194" max="8194" width="24.875" style="85" customWidth="1"/>
    <col min="8195" max="8195" width="13.75" style="85" customWidth="1"/>
    <col min="8196" max="8197" width="18.625" style="85" customWidth="1"/>
    <col min="8198" max="8198" width="20" style="85" customWidth="1"/>
    <col min="8199" max="8199" width="17.5" style="85" customWidth="1"/>
    <col min="8200" max="8448" width="8.125" style="85"/>
    <col min="8449" max="8449" width="21" style="85" customWidth="1"/>
    <col min="8450" max="8450" width="24.875" style="85" customWidth="1"/>
    <col min="8451" max="8451" width="13.75" style="85" customWidth="1"/>
    <col min="8452" max="8453" width="18.625" style="85" customWidth="1"/>
    <col min="8454" max="8454" width="20" style="85" customWidth="1"/>
    <col min="8455" max="8455" width="17.5" style="85" customWidth="1"/>
    <col min="8456" max="8704" width="8.125" style="85"/>
    <col min="8705" max="8705" width="21" style="85" customWidth="1"/>
    <col min="8706" max="8706" width="24.875" style="85" customWidth="1"/>
    <col min="8707" max="8707" width="13.75" style="85" customWidth="1"/>
    <col min="8708" max="8709" width="18.625" style="85" customWidth="1"/>
    <col min="8710" max="8710" width="20" style="85" customWidth="1"/>
    <col min="8711" max="8711" width="17.5" style="85" customWidth="1"/>
    <col min="8712" max="8960" width="8.125" style="85"/>
    <col min="8961" max="8961" width="21" style="85" customWidth="1"/>
    <col min="8962" max="8962" width="24.875" style="85" customWidth="1"/>
    <col min="8963" max="8963" width="13.75" style="85" customWidth="1"/>
    <col min="8964" max="8965" width="18.625" style="85" customWidth="1"/>
    <col min="8966" max="8966" width="20" style="85" customWidth="1"/>
    <col min="8967" max="8967" width="17.5" style="85" customWidth="1"/>
    <col min="8968" max="9216" width="8.125" style="85"/>
    <col min="9217" max="9217" width="21" style="85" customWidth="1"/>
    <col min="9218" max="9218" width="24.875" style="85" customWidth="1"/>
    <col min="9219" max="9219" width="13.75" style="85" customWidth="1"/>
    <col min="9220" max="9221" width="18.625" style="85" customWidth="1"/>
    <col min="9222" max="9222" width="20" style="85" customWidth="1"/>
    <col min="9223" max="9223" width="17.5" style="85" customWidth="1"/>
    <col min="9224" max="9472" width="8.125" style="85"/>
    <col min="9473" max="9473" width="21" style="85" customWidth="1"/>
    <col min="9474" max="9474" width="24.875" style="85" customWidth="1"/>
    <col min="9475" max="9475" width="13.75" style="85" customWidth="1"/>
    <col min="9476" max="9477" width="18.625" style="85" customWidth="1"/>
    <col min="9478" max="9478" width="20" style="85" customWidth="1"/>
    <col min="9479" max="9479" width="17.5" style="85" customWidth="1"/>
    <col min="9480" max="9728" width="8.125" style="85"/>
    <col min="9729" max="9729" width="21" style="85" customWidth="1"/>
    <col min="9730" max="9730" width="24.875" style="85" customWidth="1"/>
    <col min="9731" max="9731" width="13.75" style="85" customWidth="1"/>
    <col min="9732" max="9733" width="18.625" style="85" customWidth="1"/>
    <col min="9734" max="9734" width="20" style="85" customWidth="1"/>
    <col min="9735" max="9735" width="17.5" style="85" customWidth="1"/>
    <col min="9736" max="9984" width="8.125" style="85"/>
    <col min="9985" max="9985" width="21" style="85" customWidth="1"/>
    <col min="9986" max="9986" width="24.875" style="85" customWidth="1"/>
    <col min="9987" max="9987" width="13.75" style="85" customWidth="1"/>
    <col min="9988" max="9989" width="18.625" style="85" customWidth="1"/>
    <col min="9990" max="9990" width="20" style="85" customWidth="1"/>
    <col min="9991" max="9991" width="17.5" style="85" customWidth="1"/>
    <col min="9992" max="10240" width="8.125" style="85"/>
    <col min="10241" max="10241" width="21" style="85" customWidth="1"/>
    <col min="10242" max="10242" width="24.875" style="85" customWidth="1"/>
    <col min="10243" max="10243" width="13.75" style="85" customWidth="1"/>
    <col min="10244" max="10245" width="18.625" style="85" customWidth="1"/>
    <col min="10246" max="10246" width="20" style="85" customWidth="1"/>
    <col min="10247" max="10247" width="17.5" style="85" customWidth="1"/>
    <col min="10248" max="10496" width="8.125" style="85"/>
    <col min="10497" max="10497" width="21" style="85" customWidth="1"/>
    <col min="10498" max="10498" width="24.875" style="85" customWidth="1"/>
    <col min="10499" max="10499" width="13.75" style="85" customWidth="1"/>
    <col min="10500" max="10501" width="18.625" style="85" customWidth="1"/>
    <col min="10502" max="10502" width="20" style="85" customWidth="1"/>
    <col min="10503" max="10503" width="17.5" style="85" customWidth="1"/>
    <col min="10504" max="10752" width="8.125" style="85"/>
    <col min="10753" max="10753" width="21" style="85" customWidth="1"/>
    <col min="10754" max="10754" width="24.875" style="85" customWidth="1"/>
    <col min="10755" max="10755" width="13.75" style="85" customWidth="1"/>
    <col min="10756" max="10757" width="18.625" style="85" customWidth="1"/>
    <col min="10758" max="10758" width="20" style="85" customWidth="1"/>
    <col min="10759" max="10759" width="17.5" style="85" customWidth="1"/>
    <col min="10760" max="11008" width="8.125" style="85"/>
    <col min="11009" max="11009" width="21" style="85" customWidth="1"/>
    <col min="11010" max="11010" width="24.875" style="85" customWidth="1"/>
    <col min="11011" max="11011" width="13.75" style="85" customWidth="1"/>
    <col min="11012" max="11013" width="18.625" style="85" customWidth="1"/>
    <col min="11014" max="11014" width="20" style="85" customWidth="1"/>
    <col min="11015" max="11015" width="17.5" style="85" customWidth="1"/>
    <col min="11016" max="11264" width="8.125" style="85"/>
    <col min="11265" max="11265" width="21" style="85" customWidth="1"/>
    <col min="11266" max="11266" width="24.875" style="85" customWidth="1"/>
    <col min="11267" max="11267" width="13.75" style="85" customWidth="1"/>
    <col min="11268" max="11269" width="18.625" style="85" customWidth="1"/>
    <col min="11270" max="11270" width="20" style="85" customWidth="1"/>
    <col min="11271" max="11271" width="17.5" style="85" customWidth="1"/>
    <col min="11272" max="11520" width="8.125" style="85"/>
    <col min="11521" max="11521" width="21" style="85" customWidth="1"/>
    <col min="11522" max="11522" width="24.875" style="85" customWidth="1"/>
    <col min="11523" max="11523" width="13.75" style="85" customWidth="1"/>
    <col min="11524" max="11525" width="18.625" style="85" customWidth="1"/>
    <col min="11526" max="11526" width="20" style="85" customWidth="1"/>
    <col min="11527" max="11527" width="17.5" style="85" customWidth="1"/>
    <col min="11528" max="11776" width="8.125" style="85"/>
    <col min="11777" max="11777" width="21" style="85" customWidth="1"/>
    <col min="11778" max="11778" width="24.875" style="85" customWidth="1"/>
    <col min="11779" max="11779" width="13.75" style="85" customWidth="1"/>
    <col min="11780" max="11781" width="18.625" style="85" customWidth="1"/>
    <col min="11782" max="11782" width="20" style="85" customWidth="1"/>
    <col min="11783" max="11783" width="17.5" style="85" customWidth="1"/>
    <col min="11784" max="12032" width="8.125" style="85"/>
    <col min="12033" max="12033" width="21" style="85" customWidth="1"/>
    <col min="12034" max="12034" width="24.875" style="85" customWidth="1"/>
    <col min="12035" max="12035" width="13.75" style="85" customWidth="1"/>
    <col min="12036" max="12037" width="18.625" style="85" customWidth="1"/>
    <col min="12038" max="12038" width="20" style="85" customWidth="1"/>
    <col min="12039" max="12039" width="17.5" style="85" customWidth="1"/>
    <col min="12040" max="12288" width="8.125" style="85"/>
    <col min="12289" max="12289" width="21" style="85" customWidth="1"/>
    <col min="12290" max="12290" width="24.875" style="85" customWidth="1"/>
    <col min="12291" max="12291" width="13.75" style="85" customWidth="1"/>
    <col min="12292" max="12293" width="18.625" style="85" customWidth="1"/>
    <col min="12294" max="12294" width="20" style="85" customWidth="1"/>
    <col min="12295" max="12295" width="17.5" style="85" customWidth="1"/>
    <col min="12296" max="12544" width="8.125" style="85"/>
    <col min="12545" max="12545" width="21" style="85" customWidth="1"/>
    <col min="12546" max="12546" width="24.875" style="85" customWidth="1"/>
    <col min="12547" max="12547" width="13.75" style="85" customWidth="1"/>
    <col min="12548" max="12549" width="18.625" style="85" customWidth="1"/>
    <col min="12550" max="12550" width="20" style="85" customWidth="1"/>
    <col min="12551" max="12551" width="17.5" style="85" customWidth="1"/>
    <col min="12552" max="12800" width="8.125" style="85"/>
    <col min="12801" max="12801" width="21" style="85" customWidth="1"/>
    <col min="12802" max="12802" width="24.875" style="85" customWidth="1"/>
    <col min="12803" max="12803" width="13.75" style="85" customWidth="1"/>
    <col min="12804" max="12805" width="18.625" style="85" customWidth="1"/>
    <col min="12806" max="12806" width="20" style="85" customWidth="1"/>
    <col min="12807" max="12807" width="17.5" style="85" customWidth="1"/>
    <col min="12808" max="13056" width="8.125" style="85"/>
    <col min="13057" max="13057" width="21" style="85" customWidth="1"/>
    <col min="13058" max="13058" width="24.875" style="85" customWidth="1"/>
    <col min="13059" max="13059" width="13.75" style="85" customWidth="1"/>
    <col min="13060" max="13061" width="18.625" style="85" customWidth="1"/>
    <col min="13062" max="13062" width="20" style="85" customWidth="1"/>
    <col min="13063" max="13063" width="17.5" style="85" customWidth="1"/>
    <col min="13064" max="13312" width="8.125" style="85"/>
    <col min="13313" max="13313" width="21" style="85" customWidth="1"/>
    <col min="13314" max="13314" width="24.875" style="85" customWidth="1"/>
    <col min="13315" max="13315" width="13.75" style="85" customWidth="1"/>
    <col min="13316" max="13317" width="18.625" style="85" customWidth="1"/>
    <col min="13318" max="13318" width="20" style="85" customWidth="1"/>
    <col min="13319" max="13319" width="17.5" style="85" customWidth="1"/>
    <col min="13320" max="13568" width="8.125" style="85"/>
    <col min="13569" max="13569" width="21" style="85" customWidth="1"/>
    <col min="13570" max="13570" width="24.875" style="85" customWidth="1"/>
    <col min="13571" max="13571" width="13.75" style="85" customWidth="1"/>
    <col min="13572" max="13573" width="18.625" style="85" customWidth="1"/>
    <col min="13574" max="13574" width="20" style="85" customWidth="1"/>
    <col min="13575" max="13575" width="17.5" style="85" customWidth="1"/>
    <col min="13576" max="13824" width="8.125" style="85"/>
    <col min="13825" max="13825" width="21" style="85" customWidth="1"/>
    <col min="13826" max="13826" width="24.875" style="85" customWidth="1"/>
    <col min="13827" max="13827" width="13.75" style="85" customWidth="1"/>
    <col min="13828" max="13829" width="18.625" style="85" customWidth="1"/>
    <col min="13830" max="13830" width="20" style="85" customWidth="1"/>
    <col min="13831" max="13831" width="17.5" style="85" customWidth="1"/>
    <col min="13832" max="14080" width="8.125" style="85"/>
    <col min="14081" max="14081" width="21" style="85" customWidth="1"/>
    <col min="14082" max="14082" width="24.875" style="85" customWidth="1"/>
    <col min="14083" max="14083" width="13.75" style="85" customWidth="1"/>
    <col min="14084" max="14085" width="18.625" style="85" customWidth="1"/>
    <col min="14086" max="14086" width="20" style="85" customWidth="1"/>
    <col min="14087" max="14087" width="17.5" style="85" customWidth="1"/>
    <col min="14088" max="14336" width="8.125" style="85"/>
    <col min="14337" max="14337" width="21" style="85" customWidth="1"/>
    <col min="14338" max="14338" width="24.875" style="85" customWidth="1"/>
    <col min="14339" max="14339" width="13.75" style="85" customWidth="1"/>
    <col min="14340" max="14341" width="18.625" style="85" customWidth="1"/>
    <col min="14342" max="14342" width="20" style="85" customWidth="1"/>
    <col min="14343" max="14343" width="17.5" style="85" customWidth="1"/>
    <col min="14344" max="14592" width="8.125" style="85"/>
    <col min="14593" max="14593" width="21" style="85" customWidth="1"/>
    <col min="14594" max="14594" width="24.875" style="85" customWidth="1"/>
    <col min="14595" max="14595" width="13.75" style="85" customWidth="1"/>
    <col min="14596" max="14597" width="18.625" style="85" customWidth="1"/>
    <col min="14598" max="14598" width="20" style="85" customWidth="1"/>
    <col min="14599" max="14599" width="17.5" style="85" customWidth="1"/>
    <col min="14600" max="14848" width="8.125" style="85"/>
    <col min="14849" max="14849" width="21" style="85" customWidth="1"/>
    <col min="14850" max="14850" width="24.875" style="85" customWidth="1"/>
    <col min="14851" max="14851" width="13.75" style="85" customWidth="1"/>
    <col min="14852" max="14853" width="18.625" style="85" customWidth="1"/>
    <col min="14854" max="14854" width="20" style="85" customWidth="1"/>
    <col min="14855" max="14855" width="17.5" style="85" customWidth="1"/>
    <col min="14856" max="15104" width="8.125" style="85"/>
    <col min="15105" max="15105" width="21" style="85" customWidth="1"/>
    <col min="15106" max="15106" width="24.875" style="85" customWidth="1"/>
    <col min="15107" max="15107" width="13.75" style="85" customWidth="1"/>
    <col min="15108" max="15109" width="18.625" style="85" customWidth="1"/>
    <col min="15110" max="15110" width="20" style="85" customWidth="1"/>
    <col min="15111" max="15111" width="17.5" style="85" customWidth="1"/>
    <col min="15112" max="15360" width="8.125" style="85"/>
    <col min="15361" max="15361" width="21" style="85" customWidth="1"/>
    <col min="15362" max="15362" width="24.875" style="85" customWidth="1"/>
    <col min="15363" max="15363" width="13.75" style="85" customWidth="1"/>
    <col min="15364" max="15365" width="18.625" style="85" customWidth="1"/>
    <col min="15366" max="15366" width="20" style="85" customWidth="1"/>
    <col min="15367" max="15367" width="17.5" style="85" customWidth="1"/>
    <col min="15368" max="15616" width="8.125" style="85"/>
    <col min="15617" max="15617" width="21" style="85" customWidth="1"/>
    <col min="15618" max="15618" width="24.875" style="85" customWidth="1"/>
    <col min="15619" max="15619" width="13.75" style="85" customWidth="1"/>
    <col min="15620" max="15621" width="18.625" style="85" customWidth="1"/>
    <col min="15622" max="15622" width="20" style="85" customWidth="1"/>
    <col min="15623" max="15623" width="17.5" style="85" customWidth="1"/>
    <col min="15624" max="15872" width="8.125" style="85"/>
    <col min="15873" max="15873" width="21" style="85" customWidth="1"/>
    <col min="15874" max="15874" width="24.875" style="85" customWidth="1"/>
    <col min="15875" max="15875" width="13.75" style="85" customWidth="1"/>
    <col min="15876" max="15877" width="18.625" style="85" customWidth="1"/>
    <col min="15878" max="15878" width="20" style="85" customWidth="1"/>
    <col min="15879" max="15879" width="17.5" style="85" customWidth="1"/>
    <col min="15880" max="16128" width="8.125" style="85"/>
    <col min="16129" max="16129" width="21" style="85" customWidth="1"/>
    <col min="16130" max="16130" width="24.875" style="85" customWidth="1"/>
    <col min="16131" max="16131" width="13.75" style="85" customWidth="1"/>
    <col min="16132" max="16133" width="18.625" style="85" customWidth="1"/>
    <col min="16134" max="16134" width="20" style="85" customWidth="1"/>
    <col min="16135" max="16135" width="17.5" style="85" customWidth="1"/>
    <col min="16136" max="16384" width="8.125" style="85"/>
  </cols>
  <sheetData>
    <row r="1" spans="1:10" ht="24">
      <c r="A1" s="460" t="s">
        <v>400</v>
      </c>
      <c r="B1" s="460"/>
      <c r="C1" s="460"/>
      <c r="D1" s="460"/>
      <c r="E1" s="460"/>
      <c r="F1" s="460"/>
      <c r="G1" s="460"/>
    </row>
    <row r="2" spans="1:10" ht="14.25">
      <c r="A2" s="461" t="s">
        <v>423</v>
      </c>
      <c r="B2" s="461"/>
      <c r="C2" s="461"/>
      <c r="D2" s="461"/>
      <c r="E2" s="461"/>
      <c r="F2" s="461"/>
      <c r="G2" s="461"/>
    </row>
    <row r="3" spans="1:10" ht="14.25">
      <c r="A3" s="138"/>
      <c r="B3" s="138"/>
      <c r="C3" s="138"/>
      <c r="D3" s="138"/>
      <c r="E3" s="138"/>
      <c r="F3" s="152"/>
      <c r="G3" s="138"/>
    </row>
    <row r="4" spans="1:10" ht="28.15" customHeight="1">
      <c r="A4" s="138"/>
      <c r="B4" s="138"/>
      <c r="C4" s="138"/>
      <c r="D4" s="138"/>
      <c r="E4" s="139"/>
      <c r="F4" s="153"/>
      <c r="G4" s="139"/>
    </row>
    <row r="5" spans="1:10" ht="27.6" customHeight="1">
      <c r="A5" s="154" t="s">
        <v>425</v>
      </c>
      <c r="B5" s="155"/>
      <c r="C5" s="139"/>
      <c r="D5" s="156"/>
      <c r="E5" s="157" t="s">
        <v>401</v>
      </c>
      <c r="F5" s="489" t="s">
        <v>402</v>
      </c>
      <c r="G5" s="490"/>
      <c r="J5" s="169"/>
    </row>
    <row r="6" spans="1:10" ht="30.6" customHeight="1" thickBot="1">
      <c r="A6" s="463" t="s">
        <v>395</v>
      </c>
      <c r="B6" s="464"/>
      <c r="C6" s="142" t="s">
        <v>403</v>
      </c>
      <c r="D6" s="463" t="s">
        <v>397</v>
      </c>
      <c r="E6" s="465"/>
      <c r="F6" s="158" t="s">
        <v>404</v>
      </c>
      <c r="G6" s="142" t="s">
        <v>405</v>
      </c>
    </row>
    <row r="7" spans="1:10" ht="30" customHeight="1" thickTop="1">
      <c r="A7" s="466" t="str">
        <f>入力画面!B3</f>
        <v>0 0</v>
      </c>
      <c r="B7" s="467"/>
      <c r="C7" s="468">
        <f>入力画面!B7</f>
        <v>12250</v>
      </c>
      <c r="D7" s="471">
        <f>入力画面!B8</f>
        <v>0</v>
      </c>
      <c r="E7" s="472"/>
      <c r="F7" s="477">
        <f>入力画面!B9</f>
        <v>45017</v>
      </c>
      <c r="G7" s="491"/>
    </row>
    <row r="8" spans="1:10" ht="30" customHeight="1">
      <c r="A8" s="448">
        <f>入力画面!B4</f>
        <v>0</v>
      </c>
      <c r="B8" s="449"/>
      <c r="C8" s="469"/>
      <c r="D8" s="473"/>
      <c r="E8" s="474"/>
      <c r="F8" s="478"/>
      <c r="G8" s="492"/>
    </row>
    <row r="9" spans="1:10" ht="30" customHeight="1">
      <c r="A9" s="448">
        <f>入力画面!B5</f>
        <v>0</v>
      </c>
      <c r="B9" s="449"/>
      <c r="C9" s="469"/>
      <c r="D9" s="473"/>
      <c r="E9" s="474"/>
      <c r="F9" s="478"/>
      <c r="G9" s="492"/>
    </row>
    <row r="10" spans="1:10" ht="30" customHeight="1">
      <c r="A10" s="450">
        <f>入力画面!B6</f>
        <v>0</v>
      </c>
      <c r="B10" s="451"/>
      <c r="C10" s="470"/>
      <c r="D10" s="475"/>
      <c r="E10" s="476"/>
      <c r="F10" s="479"/>
      <c r="G10" s="493"/>
    </row>
    <row r="11" spans="1:10" ht="66" customHeight="1">
      <c r="A11" s="485"/>
      <c r="B11" s="486"/>
      <c r="C11" s="170"/>
      <c r="D11" s="487"/>
      <c r="E11" s="488"/>
      <c r="F11" s="166"/>
      <c r="G11" s="172"/>
    </row>
    <row r="12" spans="1:10" ht="66" customHeight="1">
      <c r="A12" s="485"/>
      <c r="B12" s="486"/>
      <c r="C12" s="165"/>
      <c r="D12" s="487"/>
      <c r="E12" s="488"/>
      <c r="F12" s="171"/>
      <c r="G12" s="167"/>
    </row>
    <row r="13" spans="1:10" ht="66" customHeight="1" thickBot="1">
      <c r="A13" s="480"/>
      <c r="B13" s="481"/>
      <c r="C13" s="159"/>
      <c r="D13" s="482"/>
      <c r="E13" s="483"/>
      <c r="F13" s="160"/>
      <c r="G13" s="161"/>
    </row>
    <row r="14" spans="1:10" ht="30" customHeight="1" thickTop="1">
      <c r="A14" s="148" t="s">
        <v>399</v>
      </c>
      <c r="B14" s="149"/>
      <c r="C14" s="150">
        <f>SUM(C7:C13)</f>
        <v>12250</v>
      </c>
      <c r="D14" s="458"/>
      <c r="E14" s="484"/>
      <c r="F14" s="162"/>
      <c r="G14" s="151"/>
    </row>
    <row r="80" spans="4:4">
      <c r="D80" s="85" t="s">
        <v>424</v>
      </c>
    </row>
  </sheetData>
  <mergeCells count="20">
    <mergeCell ref="F7:F10"/>
    <mergeCell ref="A8:B8"/>
    <mergeCell ref="A9:B9"/>
    <mergeCell ref="A10:B10"/>
    <mergeCell ref="A1:G1"/>
    <mergeCell ref="A2:G2"/>
    <mergeCell ref="F5:G5"/>
    <mergeCell ref="A6:B6"/>
    <mergeCell ref="D6:E6"/>
    <mergeCell ref="A7:B7"/>
    <mergeCell ref="G7:G10"/>
    <mergeCell ref="A13:B13"/>
    <mergeCell ref="D13:E13"/>
    <mergeCell ref="D14:E14"/>
    <mergeCell ref="C7:C10"/>
    <mergeCell ref="D7:E10"/>
    <mergeCell ref="A11:B11"/>
    <mergeCell ref="A12:B12"/>
    <mergeCell ref="D11:E11"/>
    <mergeCell ref="D12:E12"/>
  </mergeCells>
  <phoneticPr fontId="2"/>
  <printOptions horizontalCentered="1"/>
  <pageMargins left="0.59055118110236227" right="0.59055118110236227" top="0.59055118110236227" bottom="0.59055118110236227" header="0.51181102362204722" footer="0.51181102362204722"/>
  <pageSetup paperSize="9" scale="9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32"/>
  <sheetViews>
    <sheetView topLeftCell="A12" workbookViewId="0">
      <selection activeCell="J11" sqref="J11"/>
    </sheetView>
  </sheetViews>
  <sheetFormatPr defaultColWidth="9" defaultRowHeight="16.5"/>
  <cols>
    <col min="1" max="8" width="10.625" style="1" customWidth="1"/>
    <col min="9" max="16" width="9" style="1"/>
    <col min="17" max="17" width="9" style="173"/>
    <col min="18" max="18" width="9" style="1"/>
    <col min="19" max="19" width="9" style="173"/>
    <col min="20" max="16384" width="9" style="1"/>
  </cols>
  <sheetData>
    <row r="1" spans="1:32" ht="18" customHeight="1">
      <c r="A1" s="1" t="s">
        <v>79</v>
      </c>
      <c r="B1" s="1" t="s">
        <v>79</v>
      </c>
      <c r="C1" s="1" t="s">
        <v>79</v>
      </c>
      <c r="D1" s="36" t="s">
        <v>79</v>
      </c>
      <c r="E1" s="1" t="s">
        <v>79</v>
      </c>
      <c r="F1" s="1" t="s">
        <v>57</v>
      </c>
      <c r="G1" s="1" t="s">
        <v>80</v>
      </c>
      <c r="H1" s="1" t="s">
        <v>80</v>
      </c>
      <c r="I1" s="1" t="s">
        <v>75</v>
      </c>
      <c r="J1" s="1" t="s">
        <v>169</v>
      </c>
      <c r="K1" s="1" t="s">
        <v>316</v>
      </c>
      <c r="L1" s="43" t="s">
        <v>315</v>
      </c>
      <c r="M1" s="44" t="s">
        <v>314</v>
      </c>
      <c r="O1" s="1" t="s">
        <v>316</v>
      </c>
      <c r="P1" s="1" t="s">
        <v>316</v>
      </c>
      <c r="Q1" s="173" t="s">
        <v>426</v>
      </c>
      <c r="R1" s="1" t="s">
        <v>316</v>
      </c>
      <c r="S1" s="173" t="s">
        <v>316</v>
      </c>
      <c r="T1" s="1" t="s">
        <v>316</v>
      </c>
    </row>
    <row r="2" spans="1:32" ht="18" customHeight="1">
      <c r="A2" s="1" t="s">
        <v>141</v>
      </c>
      <c r="B2" s="1" t="s">
        <v>175</v>
      </c>
      <c r="C2" s="1" t="s">
        <v>39</v>
      </c>
      <c r="D2" s="36" t="s">
        <v>44</v>
      </c>
      <c r="E2" s="1" t="s">
        <v>46</v>
      </c>
      <c r="F2" s="1" t="s">
        <v>58</v>
      </c>
      <c r="G2" s="1" t="s">
        <v>67</v>
      </c>
      <c r="H2" s="1" t="s">
        <v>466</v>
      </c>
      <c r="J2" s="1" t="s">
        <v>171</v>
      </c>
      <c r="K2" s="1" t="s">
        <v>319</v>
      </c>
      <c r="L2" s="45" t="s">
        <v>259</v>
      </c>
      <c r="M2" s="191" t="s">
        <v>433</v>
      </c>
      <c r="O2" s="1" t="s">
        <v>317</v>
      </c>
      <c r="P2" s="1" t="s">
        <v>325</v>
      </c>
      <c r="Q2" s="173" t="s">
        <v>488</v>
      </c>
      <c r="R2" s="173" t="s">
        <v>522</v>
      </c>
      <c r="S2" s="173" t="s">
        <v>473</v>
      </c>
      <c r="T2" s="1" t="s">
        <v>15</v>
      </c>
    </row>
    <row r="3" spans="1:32" ht="18" customHeight="1">
      <c r="A3" s="1" t="s">
        <v>142</v>
      </c>
      <c r="B3" s="2" t="s">
        <v>176</v>
      </c>
      <c r="C3" s="1" t="s">
        <v>40</v>
      </c>
      <c r="D3" s="36" t="s">
        <v>43</v>
      </c>
      <c r="E3" s="1" t="s">
        <v>20</v>
      </c>
      <c r="F3" s="1" t="s">
        <v>59</v>
      </c>
      <c r="G3" s="1" t="s">
        <v>68</v>
      </c>
      <c r="H3" s="1" t="s">
        <v>470</v>
      </c>
      <c r="J3" s="1" t="s">
        <v>170</v>
      </c>
      <c r="K3" s="1" t="s">
        <v>320</v>
      </c>
      <c r="L3" s="45" t="s">
        <v>278</v>
      </c>
      <c r="M3" s="46" t="s">
        <v>279</v>
      </c>
      <c r="O3" s="1" t="s">
        <v>318</v>
      </c>
      <c r="P3" s="1" t="s">
        <v>327</v>
      </c>
      <c r="Q3" s="173" t="s">
        <v>489</v>
      </c>
      <c r="R3" s="48">
        <v>12250</v>
      </c>
      <c r="S3" s="173" t="s">
        <v>474</v>
      </c>
      <c r="T3" s="1" t="s">
        <v>486</v>
      </c>
    </row>
    <row r="4" spans="1:32" ht="18" customHeight="1">
      <c r="A4" s="1" t="s">
        <v>143</v>
      </c>
      <c r="B4" s="2" t="s">
        <v>177</v>
      </c>
      <c r="C4" s="1" t="s">
        <v>41</v>
      </c>
      <c r="D4" s="36" t="s">
        <v>45</v>
      </c>
      <c r="E4" s="1" t="s">
        <v>21</v>
      </c>
      <c r="F4" s="1" t="s">
        <v>60</v>
      </c>
      <c r="G4" s="1" t="s">
        <v>69</v>
      </c>
      <c r="H4" s="1" t="s">
        <v>472</v>
      </c>
      <c r="J4" s="1" t="s">
        <v>172</v>
      </c>
      <c r="K4" s="1" t="s">
        <v>321</v>
      </c>
      <c r="L4" s="45" t="s">
        <v>280</v>
      </c>
      <c r="M4" s="46" t="s">
        <v>281</v>
      </c>
      <c r="P4" s="1" t="s">
        <v>326</v>
      </c>
      <c r="Q4" s="173" t="s">
        <v>444</v>
      </c>
      <c r="R4" s="48">
        <v>122500</v>
      </c>
    </row>
    <row r="5" spans="1:32" ht="18" customHeight="1">
      <c r="A5" s="1" t="s">
        <v>128</v>
      </c>
      <c r="B5" s="2" t="s">
        <v>178</v>
      </c>
      <c r="C5" s="1" t="s">
        <v>42</v>
      </c>
      <c r="F5" s="1" t="s">
        <v>61</v>
      </c>
      <c r="G5" s="1" t="s">
        <v>70</v>
      </c>
      <c r="J5" s="1" t="s">
        <v>173</v>
      </c>
      <c r="K5" s="1" t="s">
        <v>322</v>
      </c>
      <c r="L5" s="45" t="s">
        <v>266</v>
      </c>
      <c r="M5" s="46" t="s">
        <v>267</v>
      </c>
      <c r="Q5" s="173" t="s">
        <v>445</v>
      </c>
      <c r="R5" s="48">
        <v>245000</v>
      </c>
    </row>
    <row r="6" spans="1:32" ht="18" customHeight="1">
      <c r="A6" s="1" t="s">
        <v>129</v>
      </c>
      <c r="B6" s="1" t="s">
        <v>429</v>
      </c>
      <c r="F6" s="1" t="s">
        <v>62</v>
      </c>
      <c r="G6" s="1" t="s">
        <v>71</v>
      </c>
      <c r="J6" s="1" t="s">
        <v>174</v>
      </c>
      <c r="K6" s="1" t="s">
        <v>323</v>
      </c>
      <c r="L6" s="45" t="s">
        <v>282</v>
      </c>
      <c r="M6" s="46" t="s">
        <v>283</v>
      </c>
      <c r="Q6" s="173" t="s">
        <v>446</v>
      </c>
      <c r="R6" s="173" t="s">
        <v>523</v>
      </c>
    </row>
    <row r="7" spans="1:32" ht="18" customHeight="1">
      <c r="A7" s="1" t="s">
        <v>130</v>
      </c>
      <c r="B7" s="2" t="s">
        <v>179</v>
      </c>
      <c r="F7" s="1" t="s">
        <v>63</v>
      </c>
      <c r="G7" s="1" t="s">
        <v>72</v>
      </c>
      <c r="L7" s="45" t="s">
        <v>284</v>
      </c>
      <c r="M7" s="46" t="s">
        <v>285</v>
      </c>
      <c r="Q7" s="173" t="s">
        <v>447</v>
      </c>
      <c r="R7" s="48">
        <v>17500</v>
      </c>
    </row>
    <row r="8" spans="1:32" ht="18" customHeight="1">
      <c r="A8" s="1" t="s">
        <v>131</v>
      </c>
      <c r="B8" s="1" t="s">
        <v>180</v>
      </c>
      <c r="F8" s="1" t="s">
        <v>64</v>
      </c>
      <c r="G8" s="1" t="s">
        <v>73</v>
      </c>
      <c r="L8" s="45" t="s">
        <v>306</v>
      </c>
      <c r="M8" s="47" t="s">
        <v>307</v>
      </c>
      <c r="Q8" s="173" t="s">
        <v>448</v>
      </c>
      <c r="R8" s="48">
        <v>175000</v>
      </c>
    </row>
    <row r="9" spans="1:32" ht="18" customHeight="1">
      <c r="A9" s="1" t="s">
        <v>144</v>
      </c>
      <c r="B9" s="1" t="s">
        <v>181</v>
      </c>
      <c r="F9" s="1" t="s">
        <v>65</v>
      </c>
      <c r="G9" s="1" t="s">
        <v>66</v>
      </c>
      <c r="L9" s="45" t="s">
        <v>276</v>
      </c>
      <c r="M9" s="46" t="s">
        <v>277</v>
      </c>
      <c r="Q9" s="173" t="s">
        <v>449</v>
      </c>
      <c r="R9" s="48">
        <v>350000</v>
      </c>
    </row>
    <row r="10" spans="1:32" ht="18" customHeight="1">
      <c r="A10" s="1" t="s">
        <v>132</v>
      </c>
      <c r="B10" s="1" t="s">
        <v>182</v>
      </c>
      <c r="L10" s="45" t="s">
        <v>268</v>
      </c>
      <c r="M10" s="46" t="s">
        <v>269</v>
      </c>
      <c r="Q10" s="173" t="s">
        <v>450</v>
      </c>
      <c r="R10" s="173" t="s">
        <v>524</v>
      </c>
    </row>
    <row r="11" spans="1:32" ht="18" customHeight="1">
      <c r="A11" s="1" t="s">
        <v>145</v>
      </c>
      <c r="B11" s="1" t="s">
        <v>183</v>
      </c>
      <c r="L11" s="45" t="s">
        <v>260</v>
      </c>
      <c r="M11" s="46" t="s">
        <v>261</v>
      </c>
      <c r="Q11" s="173" t="s">
        <v>451</v>
      </c>
      <c r="R11" s="173" t="s">
        <v>43</v>
      </c>
    </row>
    <row r="12" spans="1:32" ht="18" customHeight="1">
      <c r="A12" s="1" t="s">
        <v>133</v>
      </c>
      <c r="B12" s="1" t="s">
        <v>184</v>
      </c>
      <c r="L12" s="45" t="s">
        <v>272</v>
      </c>
      <c r="M12" s="46" t="s">
        <v>273</v>
      </c>
      <c r="Q12" s="173" t="s">
        <v>452</v>
      </c>
      <c r="R12" s="173" t="s">
        <v>522</v>
      </c>
      <c r="AF12" s="1" t="s">
        <v>496</v>
      </c>
    </row>
    <row r="13" spans="1:32" ht="18" customHeight="1">
      <c r="A13" s="1" t="s">
        <v>134</v>
      </c>
      <c r="B13" s="1" t="s">
        <v>185</v>
      </c>
      <c r="L13" s="45" t="s">
        <v>262</v>
      </c>
      <c r="M13" s="46" t="s">
        <v>263</v>
      </c>
      <c r="Q13" s="173" t="s">
        <v>453</v>
      </c>
      <c r="R13" s="48">
        <v>24500</v>
      </c>
    </row>
    <row r="14" spans="1:32" ht="18" customHeight="1">
      <c r="A14" s="1" t="s">
        <v>431</v>
      </c>
      <c r="B14" s="1" t="s">
        <v>186</v>
      </c>
      <c r="L14" s="45" t="s">
        <v>264</v>
      </c>
      <c r="M14" s="46" t="s">
        <v>265</v>
      </c>
      <c r="Q14" s="173" t="s">
        <v>454</v>
      </c>
      <c r="R14" s="48">
        <v>245000</v>
      </c>
      <c r="AF14" s="1" t="s">
        <v>502</v>
      </c>
    </row>
    <row r="15" spans="1:32" ht="18" customHeight="1">
      <c r="A15" s="1" t="s">
        <v>135</v>
      </c>
      <c r="B15" s="1" t="s">
        <v>187</v>
      </c>
      <c r="L15" s="45" t="s">
        <v>274</v>
      </c>
      <c r="M15" s="46" t="s">
        <v>275</v>
      </c>
      <c r="Q15" s="173" t="s">
        <v>455</v>
      </c>
      <c r="R15" s="48">
        <v>490000</v>
      </c>
      <c r="AF15" s="1" t="s">
        <v>505</v>
      </c>
    </row>
    <row r="16" spans="1:32" ht="18" customHeight="1">
      <c r="A16" s="1" t="s">
        <v>136</v>
      </c>
      <c r="B16" s="1" t="s">
        <v>188</v>
      </c>
      <c r="L16" s="45" t="s">
        <v>270</v>
      </c>
      <c r="M16" s="46" t="s">
        <v>271</v>
      </c>
      <c r="Q16" s="173" t="s">
        <v>456</v>
      </c>
      <c r="R16" s="173" t="s">
        <v>523</v>
      </c>
      <c r="AF16" s="1" t="s">
        <v>508</v>
      </c>
    </row>
    <row r="17" spans="1:32" ht="18" customHeight="1">
      <c r="A17" s="1" t="s">
        <v>137</v>
      </c>
      <c r="B17" s="1" t="s">
        <v>292</v>
      </c>
      <c r="L17" s="45" t="s">
        <v>286</v>
      </c>
      <c r="M17" s="46" t="s">
        <v>287</v>
      </c>
      <c r="Q17" s="173" t="s">
        <v>457</v>
      </c>
      <c r="R17" s="48">
        <v>35000</v>
      </c>
      <c r="AF17" s="1" t="s">
        <v>511</v>
      </c>
    </row>
    <row r="18" spans="1:32" ht="18" customHeight="1">
      <c r="A18" s="1" t="s">
        <v>138</v>
      </c>
      <c r="B18" s="1" t="s">
        <v>484</v>
      </c>
      <c r="L18" s="45" t="s">
        <v>288</v>
      </c>
      <c r="M18" s="192" t="s">
        <v>434</v>
      </c>
      <c r="Q18" s="173" t="s">
        <v>458</v>
      </c>
      <c r="R18" s="1">
        <v>350000</v>
      </c>
      <c r="AF18" s="1" t="s">
        <v>511</v>
      </c>
    </row>
    <row r="19" spans="1:32">
      <c r="A19" s="1" t="s">
        <v>139</v>
      </c>
      <c r="L19" s="45" t="s">
        <v>289</v>
      </c>
      <c r="M19" s="192" t="s">
        <v>432</v>
      </c>
      <c r="Q19" s="173" t="s">
        <v>459</v>
      </c>
      <c r="R19" s="48">
        <v>700000</v>
      </c>
      <c r="AF19" s="1" t="s">
        <v>515</v>
      </c>
    </row>
    <row r="20" spans="1:32">
      <c r="A20" s="1" t="s">
        <v>140</v>
      </c>
      <c r="L20" s="45" t="s">
        <v>290</v>
      </c>
      <c r="M20" s="46" t="s">
        <v>291</v>
      </c>
      <c r="Q20" s="173" t="s">
        <v>460</v>
      </c>
    </row>
    <row r="21" spans="1:32">
      <c r="L21" s="45" t="s">
        <v>292</v>
      </c>
      <c r="M21" s="46" t="s">
        <v>293</v>
      </c>
      <c r="Q21" s="173" t="s">
        <v>461</v>
      </c>
    </row>
    <row r="22" spans="1:32">
      <c r="L22" s="45" t="s">
        <v>294</v>
      </c>
      <c r="M22" s="46" t="s">
        <v>295</v>
      </c>
      <c r="Q22" s="173" t="s">
        <v>462</v>
      </c>
    </row>
    <row r="23" spans="1:32">
      <c r="L23" s="45" t="s">
        <v>296</v>
      </c>
      <c r="M23" s="46" t="s">
        <v>297</v>
      </c>
      <c r="Q23" s="173" t="s">
        <v>463</v>
      </c>
    </row>
    <row r="24" spans="1:32">
      <c r="L24" s="45" t="s">
        <v>298</v>
      </c>
      <c r="M24" s="46" t="s">
        <v>299</v>
      </c>
      <c r="Q24" s="173" t="s">
        <v>464</v>
      </c>
    </row>
    <row r="25" spans="1:32">
      <c r="L25" s="45" t="s">
        <v>300</v>
      </c>
      <c r="M25" s="46" t="s">
        <v>301</v>
      </c>
      <c r="Q25" s="173" t="s">
        <v>465</v>
      </c>
    </row>
    <row r="26" spans="1:32">
      <c r="L26" s="45" t="s">
        <v>302</v>
      </c>
      <c r="M26" s="46" t="s">
        <v>303</v>
      </c>
    </row>
    <row r="27" spans="1:32">
      <c r="L27" s="45" t="s">
        <v>304</v>
      </c>
      <c r="M27" s="46" t="s">
        <v>305</v>
      </c>
    </row>
    <row r="28" spans="1:32">
      <c r="L28" s="45" t="s">
        <v>309</v>
      </c>
      <c r="M28" s="47" t="s">
        <v>308</v>
      </c>
    </row>
    <row r="29" spans="1:32">
      <c r="L29" s="45" t="s">
        <v>310</v>
      </c>
      <c r="M29" s="47" t="s">
        <v>312</v>
      </c>
    </row>
    <row r="30" spans="1:32">
      <c r="L30" s="45" t="s">
        <v>311</v>
      </c>
      <c r="M30" s="47" t="s">
        <v>313</v>
      </c>
    </row>
    <row r="31" spans="1:32">
      <c r="L31" s="1" t="s">
        <v>429</v>
      </c>
      <c r="M31" s="193" t="s">
        <v>430</v>
      </c>
    </row>
    <row r="32" spans="1:32">
      <c r="L32" s="1" t="s">
        <v>484</v>
      </c>
      <c r="M32" s="1" t="s">
        <v>525</v>
      </c>
    </row>
  </sheetData>
  <phoneticPr fontId="2"/>
  <hyperlinks>
    <hyperlink ref="M8" r:id="rId1" xr:uid="{00000000-0004-0000-0800-000000000000}"/>
    <hyperlink ref="M28" r:id="rId2" xr:uid="{00000000-0004-0000-0800-000001000000}"/>
    <hyperlink ref="M29" r:id="rId3" xr:uid="{00000000-0004-0000-0800-000002000000}"/>
    <hyperlink ref="M30" r:id="rId4" xr:uid="{00000000-0004-0000-0800-000003000000}"/>
    <hyperlink ref="M31" r:id="rId5" xr:uid="{00000000-0004-0000-0800-000004000000}"/>
    <hyperlink ref="M19" r:id="rId6" xr:uid="{6A97D91D-7EA2-4F1A-8F76-B4E13D1B92CB}"/>
    <hyperlink ref="M2" r:id="rId7" xr:uid="{6B8C93AF-5516-407B-B6E5-E7557F11C443}"/>
    <hyperlink ref="M18" r:id="rId8" xr:uid="{78690123-9FFA-416E-827B-2D0B8DF4B30F}"/>
  </hyperlinks>
  <pageMargins left="0.7" right="0.7" top="0.75" bottom="0.75"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入力</vt:lpstr>
      <vt:lpstr>申請書兼承認書</vt:lpstr>
      <vt:lpstr>連名利用申込書</vt:lpstr>
      <vt:lpstr>評価明細書 </vt:lpstr>
      <vt:lpstr>入力画面</vt:lpstr>
      <vt:lpstr>債権発生通知書「通知番号」のみ入力(入力しない）</vt:lpstr>
      <vt:lpstr>発生通知内訳書（入力しない）</vt:lpstr>
      <vt:lpstr>調査決定内訳書</vt:lpstr>
      <vt:lpstr>データ</vt:lpstr>
      <vt:lpstr>申請書兼承認書!Print_Area</vt:lpstr>
      <vt:lpstr>調査決定内訳書!Print_Area</vt:lpstr>
      <vt:lpstr>'発生通知内訳書（入力しない）'!Print_Area</vt:lpstr>
      <vt:lpstr>'評価明細書 '!Print_Area</vt:lpstr>
      <vt:lpstr>連名利用申込書!Print_Area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miho</dc:creator>
  <cp:lastModifiedBy>miho</cp:lastModifiedBy>
  <cp:lastPrinted>2022-04-13T00:10:27Z</cp:lastPrinted>
  <dcterms:created xsi:type="dcterms:W3CDTF">2022-03-07T05:11:20Z</dcterms:created>
  <dcterms:modified xsi:type="dcterms:W3CDTF">2023-06-01T01:59:58Z</dcterms:modified>
</cp:coreProperties>
</file>